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C:\Users\2144\AppData\Local\Microsoft\Windows\INetCache\Content.Outlook\UL9J5I6B\"/>
    </mc:Choice>
  </mc:AlternateContent>
  <xr:revisionPtr revIDLastSave="0" documentId="13_ncr:8001_{F5FBBBCF-FEAF-4EFD-95AA-2AFF5B556293}" xr6:coauthVersionLast="45" xr6:coauthVersionMax="47" xr10:uidLastSave="{00000000-0000-0000-0000-000000000000}"/>
  <bookViews>
    <workbookView xWindow="-120" yWindow="-120" windowWidth="20730" windowHeight="11160" xr2:uid="{00000000-000D-0000-FFFF-FFFF00000000}"/>
  </bookViews>
  <sheets>
    <sheet name="Index" sheetId="170"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DFS-C-27" sheetId="76" r:id="rId55"/>
    <sheet name="SDFS-C-28" sheetId="77" r:id="rId56"/>
    <sheet name="SDFS-C-30" sheetId="78" r:id="rId57"/>
    <sheet name="SBIETFQLTY" sheetId="79" r:id="rId58"/>
    <sheet name="SDFS-C-32" sheetId="80" r:id="rId59"/>
    <sheet name="SDFS-C-35" sheetId="81" r:id="rId60"/>
    <sheet name="SDFS-C-38" sheetId="82" r:id="rId61"/>
    <sheet name="SCBF" sheetId="83" r:id="rId62"/>
    <sheet name="SDFS-C-43" sheetId="84" r:id="rId63"/>
    <sheet name="SDFS-C-44" sheetId="85" r:id="rId64"/>
    <sheet name="SDFS-C-46" sheetId="86" r:id="rId65"/>
    <sheet name="SEMVF" sheetId="87" r:id="rId66"/>
    <sheet name="SDFS-C-48" sheetId="88" r:id="rId67"/>
    <sheet name="SDFS-C-49" sheetId="89" r:id="rId68"/>
    <sheet name="SDFS-C-50" sheetId="90" r:id="rId69"/>
    <sheet name="SFMP- Series 1" sheetId="91" r:id="rId70"/>
    <sheet name="SCPOF-Series A (Plan 3)" sheetId="92" r:id="rId71"/>
    <sheet name="SFMP- Series 6" sheetId="93" r:id="rId72"/>
    <sheet name="SCPOF-Series A (Plan 4)" sheetId="94" r:id="rId73"/>
    <sheet name="SFMP- Series 14" sheetId="95" r:id="rId74"/>
    <sheet name="SCPOF-Series A (Plan 5)" sheetId="96" r:id="rId75"/>
    <sheet name="SCPOF-Series A (Plan 6)" sheetId="97" r:id="rId76"/>
    <sheet name="SCPOF-Series A (Plan 7)" sheetId="98" r:id="rId77"/>
    <sheet name="SCPOF-Series A (Plan 8)" sheetId="99" r:id="rId78"/>
    <sheet name="SFMP- Series 31" sheetId="100" r:id="rId79"/>
    <sheet name="SFMP- Series 32" sheetId="101" r:id="rId80"/>
    <sheet name="SFMP- Series 33" sheetId="102" r:id="rId81"/>
    <sheet name="SFMP- Series 34" sheetId="103" r:id="rId82"/>
    <sheet name="SMCBF-IP" sheetId="104" r:id="rId83"/>
    <sheet name="SFRDF" sheetId="105" r:id="rId84"/>
    <sheet name="SBIETFIT" sheetId="106" r:id="rId85"/>
    <sheet name="SBIETFPB" sheetId="107" r:id="rId86"/>
    <sheet name="SRBF-AP" sheetId="108" r:id="rId87"/>
    <sheet name="SRBF-AHP" sheetId="109" r:id="rId88"/>
    <sheet name="SRBF-CHP" sheetId="110" r:id="rId89"/>
    <sheet name="SRBF-CP" sheetId="111" r:id="rId90"/>
    <sheet name="SIA-US EQUITY FOF" sheetId="112" r:id="rId91"/>
    <sheet name="SFMP- Series 41" sheetId="113" r:id="rId92"/>
    <sheet name="SFMP- Series 42" sheetId="114" r:id="rId93"/>
    <sheet name="SFMP- Series 43" sheetId="115" r:id="rId94"/>
    <sheet name="SNN50" sheetId="116" r:id="rId95"/>
    <sheet name="SFMP- Series 44" sheetId="117" r:id="rId96"/>
    <sheet name="SFMP- Series 45" sheetId="118" r:id="rId97"/>
    <sheet name="SBIETFCON" sheetId="119" r:id="rId98"/>
    <sheet name="SFMP- Series 46" sheetId="120" r:id="rId99"/>
    <sheet name="SFMP- Series 47" sheetId="121" r:id="rId100"/>
    <sheet name="SFMP- Series 48" sheetId="122" r:id="rId101"/>
    <sheet name="SBAF" sheetId="123" r:id="rId102"/>
    <sheet name="SFMP- Series 49" sheetId="124" r:id="rId103"/>
    <sheet name="SFMP- Series 50" sheetId="125" r:id="rId104"/>
    <sheet name="SFMP- Series 51" sheetId="126" r:id="rId105"/>
    <sheet name="SFMP- Series 52" sheetId="127" r:id="rId106"/>
    <sheet name="SFMP- Series 53" sheetId="128" r:id="rId107"/>
    <sheet name="SFMP- Series 54" sheetId="129" r:id="rId108"/>
    <sheet name="SFMP- Series 55" sheetId="130" r:id="rId109"/>
    <sheet name="SFMP- Series 56" sheetId="131" r:id="rId110"/>
    <sheet name="SFMP- Series 57" sheetId="132" r:id="rId111"/>
    <sheet name="SFMP- Series 58" sheetId="133" r:id="rId112"/>
    <sheet name="SCPSE" sheetId="134" r:id="rId113"/>
    <sheet name="SFMP- Series 59" sheetId="135" r:id="rId114"/>
    <sheet name="SFMP- Series 60" sheetId="136" r:id="rId115"/>
    <sheet name="SMCF" sheetId="137" r:id="rId116"/>
    <sheet name="SFMP- Series 61" sheetId="138" r:id="rId117"/>
    <sheet name="SFMP- Series 66" sheetId="139" r:id="rId118"/>
    <sheet name="SFMP- Series 67" sheetId="140" r:id="rId119"/>
    <sheet name="SFMP- Series 63" sheetId="141" r:id="rId120"/>
    <sheet name="SFMP- Series 64" sheetId="142" r:id="rId121"/>
    <sheet name="SFMP- Series 65" sheetId="143" r:id="rId122"/>
    <sheet name="SFMP- Series 68" sheetId="144" r:id="rId123"/>
    <sheet name="SNM150IF" sheetId="145" r:id="rId124"/>
    <sheet name="SNS250IF" sheetId="146" r:id="rId125"/>
    <sheet name="SCIGI-JUN 2036" sheetId="147" r:id="rId126"/>
    <sheet name="SCIGI-APR 2029" sheetId="148" r:id="rId127"/>
    <sheet name="SCISI-SEP 2027" sheetId="149" r:id="rId128"/>
    <sheet name="SFMP- Series 69" sheetId="150" r:id="rId129"/>
    <sheet name="SFMP- Series 71" sheetId="151" r:id="rId130"/>
    <sheet name="SFMP- Series 72" sheetId="152" r:id="rId131"/>
    <sheet name="SFMP- Series 73" sheetId="153" r:id="rId132"/>
    <sheet name="SLDF" sheetId="154" r:id="rId133"/>
    <sheet name="SFMP- Series 74" sheetId="155" r:id="rId134"/>
    <sheet name="SFMP- Series 75" sheetId="156" r:id="rId135"/>
    <sheet name="SFMP- Series 76" sheetId="157" r:id="rId136"/>
    <sheet name="SFMP- Series 77" sheetId="158" r:id="rId137"/>
    <sheet name="SFMP- Series 78" sheetId="159" r:id="rId138"/>
    <sheet name="SDYF" sheetId="160" r:id="rId139"/>
    <sheet name="SFMP- Series 79" sheetId="161" r:id="rId140"/>
    <sheet name="SFMP- Series 80" sheetId="162" r:id="rId141"/>
    <sheet name="SFMP- Series 81" sheetId="163" r:id="rId142"/>
    <sheet name="SFMP- Series 82" sheetId="164" r:id="rId143"/>
  </sheets>
  <definedNames>
    <definedName name="XDO_?AUM?">#REF!</definedName>
    <definedName name="XDO_?CLASS_3?">#REF!</definedName>
    <definedName name="XDO_?CLASS_3?1?">#REF!</definedName>
    <definedName name="XDO_?CLASS_3?10?">#REF!</definedName>
    <definedName name="XDO_?CLASS_3?100?">'SFMP- Series 33'!$C$40:$C$50</definedName>
    <definedName name="XDO_?CLASS_3?101?">'SFMP- Series 34'!$C$16:$C$26</definedName>
    <definedName name="XDO_?CLASS_3?102?">'SMCBF-IP'!$C$8:$C$34</definedName>
    <definedName name="XDO_?CLASS_3?103?">SFRDF!$C$16:$C$29</definedName>
    <definedName name="XDO_?CLASS_3?104?">SBIETFIT!$C$8:$C$19</definedName>
    <definedName name="XDO_?CLASS_3?105?">SBIETFPB!$C$8:$C$19</definedName>
    <definedName name="XDO_?CLASS_3?106?">'SRBF-AP'!$C$8:$C$46</definedName>
    <definedName name="XDO_?CLASS_3?107?">'SRBF-AHP'!$C$8:$C$46</definedName>
    <definedName name="XDO_?CLASS_3?108?">'SRBF-CHP'!$C$8:$C$46</definedName>
    <definedName name="XDO_?CLASS_3?109?">'SRBF-CP'!$C$8:$C$46</definedName>
    <definedName name="XDO_?CLASS_3?11?">#REF!</definedName>
    <definedName name="XDO_?CLASS_3?110?">'SIA-US EQUITY FOF'!$C$8:$C$14</definedName>
    <definedName name="XDO_?CLASS_3?111?">'SFMP- Series 41'!$C$16:$C$19</definedName>
    <definedName name="XDO_?CLASS_3?112?">'SFMP- Series 42'!$C$16:$C$18</definedName>
    <definedName name="XDO_?CLASS_3?113?">'SFMP- Series 43'!$C$16:$C$34</definedName>
    <definedName name="XDO_?CLASS_3?114?">'SNN50'!$C$8:$C$59</definedName>
    <definedName name="XDO_?CLASS_3?115?">'SFMP- Series 44'!$C$16:$C$31</definedName>
    <definedName name="XDO_?CLASS_3?116?">'SFMP- Series 45'!$C$16:$C$33</definedName>
    <definedName name="XDO_?CLASS_3?117?">SBIETFCON!$C$8:$C$39</definedName>
    <definedName name="XDO_?CLASS_3?118?">'SFMP- Series 46'!$C$16:$C$29</definedName>
    <definedName name="XDO_?CLASS_3?119?">'SFMP- Series 47'!$C$16:$C$27</definedName>
    <definedName name="XDO_?CLASS_3?12?">#REF!</definedName>
    <definedName name="XDO_?CLASS_3?120?">'SFMP- Series 48'!$C$16:$C$28</definedName>
    <definedName name="XDO_?CLASS_3?121?">SBAF!$C$8:$C$78</definedName>
    <definedName name="XDO_?CLASS_3?122?">'SFMP- Series 49'!$C$16:$C$33</definedName>
    <definedName name="XDO_?CLASS_3?123?">'SFMP- Series 50'!$C$16:$C$30</definedName>
    <definedName name="XDO_?CLASS_3?124?">'SFMP- Series 51'!$C$16:$C$36</definedName>
    <definedName name="XDO_?CLASS_3?125?">'SFMP- Series 52'!$C$16:$C$30</definedName>
    <definedName name="XDO_?CLASS_3?126?">'SFMP- Series 53'!$C$16:$C$34</definedName>
    <definedName name="XDO_?CLASS_3?127?">'SFMP- Series 54'!$C$16:$C$28</definedName>
    <definedName name="XDO_?CLASS_3?128?">'SFMP- Series 55'!$C$16:$C$32</definedName>
    <definedName name="XDO_?CLASS_3?129?">'SFMP- Series 56'!$C$16:$C$28</definedName>
    <definedName name="XDO_?CLASS_3?13?">SLMF!$C$8:$C$77</definedName>
    <definedName name="XDO_?CLASS_3?130?">'SFMP- Series 57'!$C$16:$C$29</definedName>
    <definedName name="XDO_?CLASS_3?131?">'SFMP- Series 58'!$C$16:$C$31</definedName>
    <definedName name="XDO_?CLASS_3?132?">SCPSE!$C$16:$C$47</definedName>
    <definedName name="XDO_?CLASS_3?133?">'SFMP- Series 59'!$C$28:$C$40</definedName>
    <definedName name="XDO_?CLASS_3?134?">'SFMP- Series 60'!$C$16:$C$30</definedName>
    <definedName name="XDO_?CLASS_3?135?">SMCF!$C$8:$C$45</definedName>
    <definedName name="XDO_?CLASS_3?136?">'SFMP- Series 61'!$C$16:$C$36</definedName>
    <definedName name="XDO_?CLASS_3?137?">'SFMP- Series 66'!$C$16:$C$34</definedName>
    <definedName name="XDO_?CLASS_3?138?">'SFMP- Series 67'!$C$16:$C$34</definedName>
    <definedName name="XDO_?CLASS_3?139?">'SFMP- Series 63'!$C$16:$C$18</definedName>
    <definedName name="XDO_?CLASS_3?14?">SLTEF!$C$8:$C$69</definedName>
    <definedName name="XDO_?CLASS_3?140?">'SFMP- Series 64'!$C$16:$C$24</definedName>
    <definedName name="XDO_?CLASS_3?141?">'SFMP- Series 65'!$C$16:$C$19</definedName>
    <definedName name="XDO_?CLASS_3?142?">'SFMP- Series 68'!$C$16:$C$24</definedName>
    <definedName name="XDO_?CLASS_3?143?">SNM150IF!$C$8:$C$159</definedName>
    <definedName name="XDO_?CLASS_3?144?">SNS250IF!$C$8:$C$259</definedName>
    <definedName name="XDO_?CLASS_3?145?">'SCIGI-JUN 2036'!$C$16:$C$26</definedName>
    <definedName name="XDO_?CLASS_3?146?">'SCIGI-APR 2029'!$C$16:$C$24</definedName>
    <definedName name="XDO_?CLASS_3?147?">'SCISI-SEP 2027'!$C$16:$C$24</definedName>
    <definedName name="XDO_?CLASS_3?148?">'SFMP- Series 69'!$C$16:$C$18</definedName>
    <definedName name="XDO_?CLASS_3?149?">'SFMP- Series 71'!$C$16:$C$18</definedName>
    <definedName name="XDO_?CLASS_3?15?">#REF!</definedName>
    <definedName name="XDO_?CLASS_3?150?">'SFMP- Series 72'!$C$28:$C$41</definedName>
    <definedName name="XDO_?CLASS_3?151?">'SFMP- Series 73'!$C$28:$C$41</definedName>
    <definedName name="XDO_?CLASS_3?152?">SLDF!$C$16:$C$29</definedName>
    <definedName name="XDO_?CLASS_3?153?">'SFMP- Series 74'!$C$16:$C$33</definedName>
    <definedName name="XDO_?CLASS_3?154?">'SFMP- Series 75'!$C$16:$C$18</definedName>
    <definedName name="XDO_?CLASS_3?155?">'SFMP- Series 76'!$C$16:$C$20</definedName>
    <definedName name="XDO_?CLASS_3?156?">'SFMP- Series 77'!$C$16:$C$19</definedName>
    <definedName name="XDO_?CLASS_3?157?">'SFMP- Series 78'!$C$16:$C$21</definedName>
    <definedName name="XDO_?CLASS_3?158?">SDYF!$C$8:$C$38</definedName>
    <definedName name="XDO_?CLASS_3?159?">'SFMP- Series 79'!$C$16:$C$21</definedName>
    <definedName name="XDO_?CLASS_3?16?">#REF!</definedName>
    <definedName name="XDO_?CLASS_3?160?">'SFMP- Series 80'!$C$16:$C$19</definedName>
    <definedName name="XDO_?CLASS_3?161?">'SFMP- Series 81'!$C$16:$C$25</definedName>
    <definedName name="XDO_?CLASS_3?162?">'SFMP- Series 82'!$C$28:$C$38</definedName>
    <definedName name="XDO_?CLASS_3?163?">#REF!</definedName>
    <definedName name="XDO_?CLASS_3?164?">#REF!</definedName>
    <definedName name="XDO_?CLASS_3?165?">#REF!</definedName>
    <definedName name="XDO_?CLASS_3?166?">#REF!</definedName>
    <definedName name="XDO_?CLASS_3?167?">#REF!</definedName>
    <definedName name="XDO_?CLASS_3?17?">SMGLF!$C$8:$C$30</definedName>
    <definedName name="XDO_?CLASS_3?18?">#REF!</definedName>
    <definedName name="XDO_?CLASS_3?19?">#REF!</definedName>
    <definedName name="XDO_?CLASS_3?2?">#REF!</definedName>
    <definedName name="XDO_?CLASS_3?20?">SEHF!$C$8:$C$43</definedName>
    <definedName name="XDO_?CLASS_3?21?">#REF!</definedName>
    <definedName name="XDO_?CLASS_3?22?">#REF!</definedName>
    <definedName name="XDO_?CLASS_3?23?">#REF!</definedName>
    <definedName name="XDO_?CLASS_3?24?">SMIF!$C$16:$C$27</definedName>
    <definedName name="XDO_?CLASS_3?25?">#REF!</definedName>
    <definedName name="XDO_?CLASS_3?26?">#REF!</definedName>
    <definedName name="XDO_?CLASS_3?27?">SCOF!$C$8:$C$43</definedName>
    <definedName name="XDO_?CLASS_3?28?">STOF!$C$8:$C$24</definedName>
    <definedName name="XDO_?CLASS_3?29?">SHOF!$C$8:$C$30</definedName>
    <definedName name="XDO_?CLASS_3?3?">#REF!</definedName>
    <definedName name="XDO_?CLASS_3?30?">SCF!$C$8:$C$82</definedName>
    <definedName name="XDO_?CLASS_3?31?">SNIF!$C$8:$C$59</definedName>
    <definedName name="XDO_?CLASS_3?32?">'SMCBF-SP'!$C$8:$C$32</definedName>
    <definedName name="XDO_?CLASS_3?33?">SOF!$C$28:$C$34</definedName>
    <definedName name="XDO_?CLASS_3?34?">SMMDF!$C$16:$C$50</definedName>
    <definedName name="XDO_?CLASS_3?35?">SLF!$C$16:$C$24</definedName>
    <definedName name="XDO_?CLASS_3?36?">SDBF!$C$16:$C$22</definedName>
    <definedName name="XDO_?CLASS_3?37?">SSF!$C$28:$C$61</definedName>
    <definedName name="XDO_?CLASS_3?38?">SCRF!$C$8:$C$10</definedName>
    <definedName name="XDO_?CLASS_3?39?">SFEF!$C$8:$C$32</definedName>
    <definedName name="XDO_?CLASS_3?4?">#REF!</definedName>
    <definedName name="XDO_?CLASS_3?40?">SCHF!$C$8:$C$47</definedName>
    <definedName name="XDO_?CLASS_3?41?">SMUSD!$C$16:$C$37</definedName>
    <definedName name="XDO_?CLASS_3?42?">SMIDCAP!$C$8:$C$68</definedName>
    <definedName name="XDO_?CLASS_3?43?">SMCMF!$C$16:$C$28</definedName>
    <definedName name="XDO_?CLASS_3?44?">SMCOMMA!$C$8:$C$31</definedName>
    <definedName name="XDO_?CLASS_3?45?">SMGF!$C$16:$C$29</definedName>
    <definedName name="XDO_?CLASS_3?46?">SFLEXI!$C$8:$C$62</definedName>
    <definedName name="XDO_?CLASS_3?47?">SMAAF!$C$8:$C$58</definedName>
    <definedName name="XDO_?CLASS_3?48?">SBLUECHIP!$C$8:$C$57</definedName>
    <definedName name="XDO_?CLASS_3?49?">SAOF!$C$8:$C$165</definedName>
    <definedName name="XDO_?CLASS_3?5?">#REF!</definedName>
    <definedName name="XDO_?CLASS_3?50?">SIF!$C$8:$C$41</definedName>
    <definedName name="XDO_?CLASS_3?51?">SMLDF!$C$16:$C$50</definedName>
    <definedName name="XDO_?CLASS_3?52?">SSTDF!$C$16:$C$79</definedName>
    <definedName name="XDO_?CLASS_3?53?">SETFGOLD!$C$40:$C$44</definedName>
    <definedName name="XDO_?CLASS_3?54?">SPSU!$C$8:$C$31</definedName>
    <definedName name="XDO_?CLASS_3?55?">SGF!$C$40:$C$42</definedName>
    <definedName name="XDO_?CLASS_3?56?">SBISENSEX!$C$8:$C$39</definedName>
    <definedName name="XDO_?CLASS_3?57?">SSCF!$C$8:$C$62</definedName>
    <definedName name="XDO_?CLASS_3?58?">SBPF!$C$16:$C$66</definedName>
    <definedName name="XDO_?CLASS_3?59?">'STAF-III'!$C$8:$C$31</definedName>
    <definedName name="XDO_?CLASS_3?6?">SMEEF!$C$8:$C$45</definedName>
    <definedName name="XDO_?CLASS_3?60?">'SLTAF-I'!$C$8:$C$32</definedName>
    <definedName name="XDO_?CLASS_3?61?">'SLTAF-II'!$C$8:$C$32</definedName>
    <definedName name="XDO_?CLASS_3?62?">SBFS!$C$8:$C$29</definedName>
    <definedName name="XDO_?CLASS_3?63?">SETFNN50!$C$8:$C$59</definedName>
    <definedName name="XDO_?CLASS_3?64?">SETFNIFBK!$C$8:$C$21</definedName>
    <definedName name="XDO_?CLASS_3?65?">SETFBSE100!$C$8:$C$110</definedName>
    <definedName name="XDO_?CLASS_3?66?">SESF!$C$8:$C$86</definedName>
    <definedName name="XDO_?CLASS_3?67?">SETFNIF50!$C$8:$C$59</definedName>
    <definedName name="XDO_?CLASS_3?68?">'SLTAF-III'!$C$8:$C$32</definedName>
    <definedName name="XDO_?CLASS_3?69?">SETF10GILT!$C$16:$C$24</definedName>
    <definedName name="XDO_?CLASS_3?7?">#REF!</definedName>
    <definedName name="XDO_?CLASS_3?70?">'SLTAF-IV'!$C$8:$C$32</definedName>
    <definedName name="XDO_?CLASS_3?71?">'SLTAF-V'!$C$8:$C$30</definedName>
    <definedName name="XDO_?CLASS_3?72?">'SLTAF-VI'!$C$8:$C$48</definedName>
    <definedName name="XDO_?CLASS_3?73?">SETFSN50!$C$8:$C$59</definedName>
    <definedName name="XDO_?CLASS_3?74?">'SDFS-C-27'!$C$40:$C$50</definedName>
    <definedName name="XDO_?CLASS_3?75?">'SDFS-C-28'!$C$40:$C$50</definedName>
    <definedName name="XDO_?CLASS_3?76?">'SDFS-C-30'!$C$40:$C$50</definedName>
    <definedName name="XDO_?CLASS_3?77?">SBIETFQLTY!$C$8:$C$39</definedName>
    <definedName name="XDO_?CLASS_3?78?">'SDFS-C-32'!$C$40:$C$50</definedName>
    <definedName name="XDO_?CLASS_3?79?">'SDFS-C-35'!$C$16:$C$26</definedName>
    <definedName name="XDO_?CLASS_3?8?">#REF!</definedName>
    <definedName name="XDO_?CLASS_3?80?">'SDFS-C-38'!$C$28:$C$39</definedName>
    <definedName name="XDO_?CLASS_3?81?">SCBF!$C$16:$C$110</definedName>
    <definedName name="XDO_?CLASS_3?82?">'SDFS-C-43'!$C$16:$C$27</definedName>
    <definedName name="XDO_?CLASS_3?83?">'SDFS-C-44'!$C$16:$C$27</definedName>
    <definedName name="XDO_?CLASS_3?84?">'SDFS-C-46'!$C$16:$C$29</definedName>
    <definedName name="XDO_?CLASS_3?85?">SEMVF!$C$8:$C$59</definedName>
    <definedName name="XDO_?CLASS_3?86?">'SDFS-C-48'!$C$16:$C$28</definedName>
    <definedName name="XDO_?CLASS_3?87?">'SDFS-C-49'!$C$28:$C$39</definedName>
    <definedName name="XDO_?CLASS_3?88?">'SDFS-C-50'!$C$16:$C$27</definedName>
    <definedName name="XDO_?CLASS_3?89?">'SFMP- Series 1'!$C$16:$C$31</definedName>
    <definedName name="XDO_?CLASS_3?9?">#REF!</definedName>
    <definedName name="XDO_?CLASS_3?90?">'SCPOF-Series A (Plan 3)'!$C$40:$C$50</definedName>
    <definedName name="XDO_?CLASS_3?91?">'SFMP- Series 6'!$C$16:$C$29</definedName>
    <definedName name="XDO_?CLASS_3?92?">'SCPOF-Series A (Plan 4)'!$C$8:$C$59</definedName>
    <definedName name="XDO_?CLASS_3?93?">'SFMP- Series 14'!$C$16:$C$26</definedName>
    <definedName name="XDO_?CLASS_3?94?">'SCPOF-Series A (Plan 5)'!$C$8:$C$59</definedName>
    <definedName name="XDO_?CLASS_3?95?">'SCPOF-Series A (Plan 6)'!$C$8:$C$59</definedName>
    <definedName name="XDO_?CLASS_3?96?">'SCPOF-Series A (Plan 7)'!$C$8:$C$59</definedName>
    <definedName name="XDO_?CLASS_3?97?">'SCPOF-Series A (Plan 8)'!$C$8:$C$59</definedName>
    <definedName name="XDO_?CLASS_3?98?">'SFMP- Series 31'!$C$16:$C$26</definedName>
    <definedName name="XDO_?CLASS_3?99?">'SFMP- Series 32'!$C$16:$C$26</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SNIF!$D$10:$D$59</definedName>
    <definedName name="XDO_?FINAL_ISIN?101?">SNIF!$D$10:$D$100</definedName>
    <definedName name="XDO_?FINAL_ISIN?102?">SNIF!$D$10:$D$105</definedName>
    <definedName name="XDO_?FINAL_ISIN?103?">'SMCBF-SP'!$D$10:$D$32</definedName>
    <definedName name="XDO_?FINAL_ISIN?104?">'SMCBF-SP'!$D$10:$D$38</definedName>
    <definedName name="XDO_?FINAL_ISIN?105?">'SMCBF-SP'!$D$10:$D$45</definedName>
    <definedName name="XDO_?FINAL_ISIN?106?">'SMCBF-SP'!$D$10:$D$55</definedName>
    <definedName name="XDO_?FINAL_ISIN?107?">'SMCBF-SP'!$D$10:$D$60</definedName>
    <definedName name="XDO_?FINAL_ISIN?108?">'SMCBF-SP'!$D$10:$D$73</definedName>
    <definedName name="XDO_?FINAL_ISIN?109?">'SMCBF-SP'!$D$10:$D$86</definedName>
    <definedName name="XDO_?FINAL_ISIN?11?">SMEEF!$D$10:$D$45</definedName>
    <definedName name="XDO_?FINAL_ISIN?110?">'SMCBF-SP'!$D$10:$D$91</definedName>
    <definedName name="XDO_?FINAL_ISIN?111?">SOF!$D$34</definedName>
    <definedName name="XDO_?FINAL_ISIN?112?">SOF!$D$34:$D$52</definedName>
    <definedName name="XDO_?FINAL_ISIN?113?">SOF!$D$34:$D$57</definedName>
    <definedName name="XDO_?FINAL_ISIN?114?">SMMDF!$D$18:$D$50</definedName>
    <definedName name="XDO_?FINAL_ISIN?115?">SMMDF!$D$18:$D$62</definedName>
    <definedName name="XDO_?FINAL_ISIN?116?">SMMDF!$D$18:$D$69</definedName>
    <definedName name="XDO_?FINAL_ISIN?117?">SMMDF!$D$18:$D$94</definedName>
    <definedName name="XDO_?FINAL_ISIN?118?">SMMDF!$D$18:$D$99</definedName>
    <definedName name="XDO_?FINAL_ISIN?119?">SLF!$D$24</definedName>
    <definedName name="XDO_?FINAL_ISIN?12?">SMEEF!$D$10:$D$50</definedName>
    <definedName name="XDO_?FINAL_ISIN?120?">SLF!$D$24:$D$67</definedName>
    <definedName name="XDO_?FINAL_ISIN?121?">SLF!$D$24:$D$85</definedName>
    <definedName name="XDO_?FINAL_ISIN?122?">SLF!$D$24:$D$94</definedName>
    <definedName name="XDO_?FINAL_ISIN?123?">SLF!$D$24:$D$115</definedName>
    <definedName name="XDO_?FINAL_ISIN?124?">SDBF!$D$18:$D$22</definedName>
    <definedName name="XDO_?FINAL_ISIN?125?">SDBF!$D$18:$D$33</definedName>
    <definedName name="XDO_?FINAL_ISIN?126?">SDBF!$D$18:$D$43</definedName>
    <definedName name="XDO_?FINAL_ISIN?127?">SDBF!$D$18:$D$68</definedName>
    <definedName name="XDO_?FINAL_ISIN?128?">SDBF!$D$18:$D$73</definedName>
    <definedName name="XDO_?FINAL_ISIN?129?">SSF!$D$30:$D$61</definedName>
    <definedName name="XDO_?FINAL_ISIN?13?">SMEEF!$D$10:$D$54</definedName>
    <definedName name="XDO_?FINAL_ISIN?130?">SSF!$D$30:$D$98</definedName>
    <definedName name="XDO_?FINAL_ISIN?131?">SSF!$D$30:$D$105</definedName>
    <definedName name="XDO_?FINAL_ISIN?132?">SSF!$D$30:$D$111</definedName>
    <definedName name="XDO_?FINAL_ISIN?133?">SSF!$D$30:$D$124</definedName>
    <definedName name="XDO_?FINAL_ISIN?134?">SSF!$D$30:$D$129</definedName>
    <definedName name="XDO_?FINAL_ISIN?135?">SCRF!$D$10</definedName>
    <definedName name="XDO_?FINAL_ISIN?136?">SCRF!$D$10:$D$53</definedName>
    <definedName name="XDO_?FINAL_ISIN?137?">SCRF!$D$10:$D$62</definedName>
    <definedName name="XDO_?FINAL_ISIN?138?">SCRF!$D$10:$D$66</definedName>
    <definedName name="XDO_?FINAL_ISIN?139?">SCRF!$D$10:$D$74</definedName>
    <definedName name="XDO_?FINAL_ISIN?14?">SMEEF!$D$10:$D$91</definedName>
    <definedName name="XDO_?FINAL_ISIN?140?">SCRF!$D$10:$D$78</definedName>
    <definedName name="XDO_?FINAL_ISIN?141?">SCRF!$D$10:$D$82</definedName>
    <definedName name="XDO_?FINAL_ISIN?142?">SCRF!$D$10:$D$99</definedName>
    <definedName name="XDO_?FINAL_ISIN?143?">SCRF!$D$10:$D$104</definedName>
    <definedName name="XDO_?FINAL_ISIN?144?">SFEF!$D$10:$D$32</definedName>
    <definedName name="XDO_?FINAL_ISIN?145?">SFEF!$D$10:$D$38</definedName>
    <definedName name="XDO_?FINAL_ISIN?146?">SFEF!$D$10:$D$59</definedName>
    <definedName name="XDO_?FINAL_ISIN?147?">SFEF!$D$10:$D$76</definedName>
    <definedName name="XDO_?FINAL_ISIN?148?">SFEF!$D$10:$D$81</definedName>
    <definedName name="XDO_?FINAL_ISIN?149?">SCHF!$D$10:$D$47</definedName>
    <definedName name="XDO_?FINAL_ISIN?15?">SMEEF!$D$10:$D$96</definedName>
    <definedName name="XDO_?FINAL_ISIN?150?">SCHF!$D$10:$D$51</definedName>
    <definedName name="XDO_?FINAL_ISIN?151?">SCHF!$D$10:$D$99</definedName>
    <definedName name="XDO_?FINAL_ISIN?152?">SCHF!$D$10:$D$108</definedName>
    <definedName name="XDO_?FINAL_ISIN?153?">SCHF!$D$10:$D$122</definedName>
    <definedName name="XDO_?FINAL_ISIN?154?">SCHF!$D$10:$D$129</definedName>
    <definedName name="XDO_?FINAL_ISIN?155?">SCHF!$D$10:$D$133</definedName>
    <definedName name="XDO_?FINAL_ISIN?156?">SCHF!$D$10:$D$152</definedName>
    <definedName name="XDO_?FINAL_ISIN?157?">SCHF!$D$10:$D$157</definedName>
    <definedName name="XDO_?FINAL_ISIN?158?">SMUSD!$D$18:$D$37</definedName>
    <definedName name="XDO_?FINAL_ISIN?159?">SMUSD!$D$18:$D$45</definedName>
    <definedName name="XDO_?FINAL_ISIN?16?">#REF!</definedName>
    <definedName name="XDO_?FINAL_ISIN?160?">SMUSD!$D$18:$D$52</definedName>
    <definedName name="XDO_?FINAL_ISIN?161?">SMUSD!$D$18:$D$82</definedName>
    <definedName name="XDO_?FINAL_ISIN?162?">SMUSD!$D$18:$D$102</definedName>
    <definedName name="XDO_?FINAL_ISIN?163?">SMUSD!$D$18:$D$115</definedName>
    <definedName name="XDO_?FINAL_ISIN?164?">SMUSD!$D$18:$D$132</definedName>
    <definedName name="XDO_?FINAL_ISIN?165?">SMUSD!$D$18:$D$137</definedName>
    <definedName name="XDO_?FINAL_ISIN?166?">SMIDCAP!$D$10:$D$68</definedName>
    <definedName name="XDO_?FINAL_ISIN?167?">SMIDCAP!$D$10:$D$93</definedName>
    <definedName name="XDO_?FINAL_ISIN?168?">SMIDCAP!$D$10:$D$110</definedName>
    <definedName name="XDO_?FINAL_ISIN?169?">SMIDCAP!$D$10:$D$115</definedName>
    <definedName name="XDO_?FINAL_ISIN?17?">#REF!</definedName>
    <definedName name="XDO_?FINAL_ISIN?170?">SMCMF!$D$24:$D$28</definedName>
    <definedName name="XDO_?FINAL_ISIN?171?">SMCMF!$D$24:$D$44</definedName>
    <definedName name="XDO_?FINAL_ISIN?172?">SMCMF!$D$24:$D$57</definedName>
    <definedName name="XDO_?FINAL_ISIN?173?">SMCMF!$D$24:$D$62</definedName>
    <definedName name="XDO_?FINAL_ISIN?174?">SMCOMMA!$D$10:$D$31</definedName>
    <definedName name="XDO_?FINAL_ISIN?175?">SMCOMMA!$D$10:$D$72</definedName>
    <definedName name="XDO_?FINAL_ISIN?176?">SMCOMMA!$D$10:$D$77</definedName>
    <definedName name="XDO_?FINAL_ISIN?177?">SMGF!$D$24:$D$29</definedName>
    <definedName name="XDO_?FINAL_ISIN?178?">SMGF!$D$24:$D$41</definedName>
    <definedName name="XDO_?FINAL_ISIN?179?">SMGF!$D$24:$D$66</definedName>
    <definedName name="XDO_?FINAL_ISIN?18?">#REF!</definedName>
    <definedName name="XDO_?FINAL_ISIN?180?">SMGF!$D$24:$D$71</definedName>
    <definedName name="XDO_?FINAL_ISIN?181?">SFLEXI!$D$10:$D$62</definedName>
    <definedName name="XDO_?FINAL_ISIN?182?">SFLEXI!$D$10:$D$69</definedName>
    <definedName name="XDO_?FINAL_ISIN?183?">SFLEXI!$D$10:$D$90</definedName>
    <definedName name="XDO_?FINAL_ISIN?184?">SFLEXI!$D$10:$D$107</definedName>
    <definedName name="XDO_?FINAL_ISIN?185?">SFLEXI!$D$10:$D$112</definedName>
    <definedName name="XDO_?FINAL_ISIN?186?">SMAAF!$D$10:$D$58</definedName>
    <definedName name="XDO_?FINAL_ISIN?187?">SMAAF!$D$10:$D$64</definedName>
    <definedName name="XDO_?FINAL_ISIN?188?">SMAAF!$D$10:$D$68</definedName>
    <definedName name="XDO_?FINAL_ISIN?189?">SMAAF!$D$10:$D$76</definedName>
    <definedName name="XDO_?FINAL_ISIN?19?">#REF!</definedName>
    <definedName name="XDO_?FINAL_ISIN?190?">SMAAF!$D$10:$D$87</definedName>
    <definedName name="XDO_?FINAL_ISIN?191?">SMAAF!$D$10:$D$95</definedName>
    <definedName name="XDO_?FINAL_ISIN?192?">SMAAF!$D$10:$D$108</definedName>
    <definedName name="XDO_?FINAL_ISIN?193?">SMAAF!$D$10:$D$118</definedName>
    <definedName name="XDO_?FINAL_ISIN?194?">SMAAF!$D$10:$D$123</definedName>
    <definedName name="XDO_?FINAL_ISIN?195?">SBLUECHIP!$D$10:$D$57</definedName>
    <definedName name="XDO_?FINAL_ISIN?196?">SBLUECHIP!$D$10:$D$82</definedName>
    <definedName name="XDO_?FINAL_ISIN?197?">SBLUECHIP!$D$10:$D$99</definedName>
    <definedName name="XDO_?FINAL_ISIN?198?">SBLUECHIP!$D$10:$D$104</definedName>
    <definedName name="XDO_?FINAL_ISIN?199?">SAOF!$D$10:$D$165</definedName>
    <definedName name="XDO_?FINAL_ISIN?2?">#REF!</definedName>
    <definedName name="XDO_?FINAL_ISIN?20?">#REF!</definedName>
    <definedName name="XDO_?FINAL_ISIN?200?">SAOF!$D$10:$D$191</definedName>
    <definedName name="XDO_?FINAL_ISIN?201?">SAOF!$D$10:$D$202</definedName>
    <definedName name="XDO_?FINAL_ISIN?202?">SAOF!$D$10:$D$211</definedName>
    <definedName name="XDO_?FINAL_ISIN?203?">SAOF!$D$10:$D$221</definedName>
    <definedName name="XDO_?FINAL_ISIN?204?">SAOF!$D$10:$D$226</definedName>
    <definedName name="XDO_?FINAL_ISIN?205?">SIF!$D$10:$D$41</definedName>
    <definedName name="XDO_?FINAL_ISIN?206?">SIF!$D$10:$D$49</definedName>
    <definedName name="XDO_?FINAL_ISIN?207?">SIF!$D$10:$D$86</definedName>
    <definedName name="XDO_?FINAL_ISIN?208?">SIF!$D$10:$D$91</definedName>
    <definedName name="XDO_?FINAL_ISIN?209?">SMLDF!$D$18:$D$50</definedName>
    <definedName name="XDO_?FINAL_ISIN?21?">#REF!</definedName>
    <definedName name="XDO_?FINAL_ISIN?210?">SMLDF!$D$18:$D$60</definedName>
    <definedName name="XDO_?FINAL_ISIN?211?">SMLDF!$D$18:$D$68</definedName>
    <definedName name="XDO_?FINAL_ISIN?212?">SMLDF!$D$18:$D$89</definedName>
    <definedName name="XDO_?FINAL_ISIN?213?">SMLDF!$D$18:$D$107</definedName>
    <definedName name="XDO_?FINAL_ISIN?214?">SMLDF!$D$18:$D$114</definedName>
    <definedName name="XDO_?FINAL_ISIN?215?">SMLDF!$D$18:$D$123</definedName>
    <definedName name="XDO_?FINAL_ISIN?216?">SMLDF!$D$18:$D$136</definedName>
    <definedName name="XDO_?FINAL_ISIN?217?">SMLDF!$D$18:$D$141</definedName>
    <definedName name="XDO_?FINAL_ISIN?218?">SSTDF!$D$18:$D$79</definedName>
    <definedName name="XDO_?FINAL_ISIN?219?">SSTDF!$D$18:$D$93</definedName>
    <definedName name="XDO_?FINAL_ISIN?22?">#REF!</definedName>
    <definedName name="XDO_?FINAL_ISIN?220?">SSTDF!$D$18:$D$107</definedName>
    <definedName name="XDO_?FINAL_ISIN?221?">SSTDF!$D$18:$D$113</definedName>
    <definedName name="XDO_?FINAL_ISIN?222?">SSTDF!$D$18:$D$122</definedName>
    <definedName name="XDO_?FINAL_ISIN?223?">SSTDF!$D$18:$D$133</definedName>
    <definedName name="XDO_?FINAL_ISIN?224?">SSTDF!$D$18:$D$146</definedName>
    <definedName name="XDO_?FINAL_ISIN?225?">SSTDF!$D$18:$D$151</definedName>
    <definedName name="XDO_?FINAL_ISIN?226?">SETFGOLD!$D$44</definedName>
    <definedName name="XDO_?FINAL_ISIN?227?">SETFGOLD!$D$44:$D$52</definedName>
    <definedName name="XDO_?FINAL_ISIN?228?">SETFGOLD!$D$44:$D$57</definedName>
    <definedName name="XDO_?FINAL_ISIN?229?">SPSU!$D$10:$D$31</definedName>
    <definedName name="XDO_?FINAL_ISIN?23?">#REF!</definedName>
    <definedName name="XDO_?FINAL_ISIN?230?">SPSU!$D$10:$D$72</definedName>
    <definedName name="XDO_?FINAL_ISIN?231?">SPSU!$D$10:$D$77</definedName>
    <definedName name="XDO_?FINAL_ISIN?232?">SGF!$D$42</definedName>
    <definedName name="XDO_?FINAL_ISIN?233?">SGF!$D$42:$D$52</definedName>
    <definedName name="XDO_?FINAL_ISIN?234?">SGF!$D$42:$D$57</definedName>
    <definedName name="XDO_?FINAL_ISIN?235?">SBISENSEX!$D$10:$D$39</definedName>
    <definedName name="XDO_?FINAL_ISIN?236?">SBISENSEX!$D$10:$D$80</definedName>
    <definedName name="XDO_?FINAL_ISIN?237?">SBISENSEX!$D$10:$D$85</definedName>
    <definedName name="XDO_?FINAL_ISIN?238?">SSCF!$D$10:$D$62</definedName>
    <definedName name="XDO_?FINAL_ISIN?239?">SSCF!$D$10:$D$74</definedName>
    <definedName name="XDO_?FINAL_ISIN?24?">#REF!</definedName>
    <definedName name="XDO_?FINAL_ISIN?240?">SSCF!$D$10:$D$105</definedName>
    <definedName name="XDO_?FINAL_ISIN?241?">SSCF!$D$10:$D$110</definedName>
    <definedName name="XDO_?FINAL_ISIN?242?">SBPF!$D$18:$D$66</definedName>
    <definedName name="XDO_?FINAL_ISIN?243?">SBPF!$D$18:$D$77</definedName>
    <definedName name="XDO_?FINAL_ISIN?244?">SBPF!$D$18:$D$85</definedName>
    <definedName name="XDO_?FINAL_ISIN?245?">SBPF!$D$18:$D$90</definedName>
    <definedName name="XDO_?FINAL_ISIN?246?">SBPF!$D$18:$D$99</definedName>
    <definedName name="XDO_?FINAL_ISIN?247?">SBPF!$D$18:$D$118</definedName>
    <definedName name="XDO_?FINAL_ISIN?248?">SBPF!$D$18:$D$123</definedName>
    <definedName name="XDO_?FINAL_ISIN?249?">'STAF-III'!$D$10:$D$31</definedName>
    <definedName name="XDO_?FINAL_ISIN?25?">#REF!</definedName>
    <definedName name="XDO_?FINAL_ISIN?250?">'STAF-III'!$D$10:$D$72</definedName>
    <definedName name="XDO_?FINAL_ISIN?251?">'STAF-III'!$D$10:$D$77</definedName>
    <definedName name="XDO_?FINAL_ISIN?252?">'SLTAF-I'!$D$10:$D$32</definedName>
    <definedName name="XDO_?FINAL_ISIN?253?">'SLTAF-I'!$D$10:$D$73</definedName>
    <definedName name="XDO_?FINAL_ISIN?254?">'SLTAF-I'!$D$10:$D$78</definedName>
    <definedName name="XDO_?FINAL_ISIN?255?">'SLTAF-II'!$D$10:$D$32</definedName>
    <definedName name="XDO_?FINAL_ISIN?256?">'SLTAF-II'!$D$10:$D$73</definedName>
    <definedName name="XDO_?FINAL_ISIN?257?">'SLTAF-II'!$D$10:$D$78</definedName>
    <definedName name="XDO_?FINAL_ISIN?258?">SBFS!$D$10:$D$29</definedName>
    <definedName name="XDO_?FINAL_ISIN?259?">SBFS!$D$10:$D$70</definedName>
    <definedName name="XDO_?FINAL_ISIN?26?">#REF!</definedName>
    <definedName name="XDO_?FINAL_ISIN?260?">SBFS!$D$10:$D$75</definedName>
    <definedName name="XDO_?FINAL_ISIN?261?">SETFNN50!$D$10:$D$59</definedName>
    <definedName name="XDO_?FINAL_ISIN?262?">SETFNN50!$D$10:$D$100</definedName>
    <definedName name="XDO_?FINAL_ISIN?263?">SETFNN50!$D$10:$D$105</definedName>
    <definedName name="XDO_?FINAL_ISIN?264?">SETFNIFBK!$D$10:$D$21</definedName>
    <definedName name="XDO_?FINAL_ISIN?265?">SETFNIFBK!$D$10:$D$62</definedName>
    <definedName name="XDO_?FINAL_ISIN?266?">SETFNIFBK!$D$10:$D$67</definedName>
    <definedName name="XDO_?FINAL_ISIN?267?">SETFBSE100!$D$10:$D$110</definedName>
    <definedName name="XDO_?FINAL_ISIN?268?">SETFBSE100!$D$10:$D$155</definedName>
    <definedName name="XDO_?FINAL_ISIN?269?">SESF!$D$10:$D$86</definedName>
    <definedName name="XDO_?FINAL_ISIN?27?">#REF!</definedName>
    <definedName name="XDO_?FINAL_ISIN?270?">SESF!$D$10:$D$90</definedName>
    <definedName name="XDO_?FINAL_ISIN?271?">SESF!$D$10:$D$108</definedName>
    <definedName name="XDO_?FINAL_ISIN?272?">SESF!$D$10:$D$116</definedName>
    <definedName name="XDO_?FINAL_ISIN?273?">SESF!$D$10:$D$126</definedName>
    <definedName name="XDO_?FINAL_ISIN?274?">SESF!$D$10:$D$132</definedName>
    <definedName name="XDO_?FINAL_ISIN?275?">SESF!$D$10:$D$149</definedName>
    <definedName name="XDO_?FINAL_ISIN?276?">SESF!$D$10:$D$154</definedName>
    <definedName name="XDO_?FINAL_ISIN?277?">SETFNIF50!$D$10:$D$59</definedName>
    <definedName name="XDO_?FINAL_ISIN?278?">SETFNIF50!$D$10:$D$100</definedName>
    <definedName name="XDO_?FINAL_ISIN?279?">SETFNIF50!$D$10:$D$105</definedName>
    <definedName name="XDO_?FINAL_ISIN?28?">#REF!</definedName>
    <definedName name="XDO_?FINAL_ISIN?280?">'SLTAF-III'!$D$10:$D$32</definedName>
    <definedName name="XDO_?FINAL_ISIN?281?">'SLTAF-III'!$D$10:$D$73</definedName>
    <definedName name="XDO_?FINAL_ISIN?282?">'SLTAF-III'!$D$10:$D$78</definedName>
    <definedName name="XDO_?FINAL_ISIN?283?">SETF10GILT!$D$24</definedName>
    <definedName name="XDO_?FINAL_ISIN?284?">SETF10GILT!$D$24:$D$51</definedName>
    <definedName name="XDO_?FINAL_ISIN?285?">SETF10GILT!$D$24:$D$56</definedName>
    <definedName name="XDO_?FINAL_ISIN?286?">'SLTAF-IV'!$D$10:$D$32</definedName>
    <definedName name="XDO_?FINAL_ISIN?287?">'SLTAF-IV'!$D$10:$D$44</definedName>
    <definedName name="XDO_?FINAL_ISIN?288?">'SLTAF-IV'!$D$10:$D$75</definedName>
    <definedName name="XDO_?FINAL_ISIN?289?">'SLTAF-IV'!$D$10:$D$80</definedName>
    <definedName name="XDO_?FINAL_ISIN?29?">#REF!</definedName>
    <definedName name="XDO_?FINAL_ISIN?290?">'SLTAF-V'!$D$10:$D$30</definedName>
    <definedName name="XDO_?FINAL_ISIN?291?">'SLTAF-V'!$D$10:$D$71</definedName>
    <definedName name="XDO_?FINAL_ISIN?292?">'SLTAF-V'!$D$10:$D$76</definedName>
    <definedName name="XDO_?FINAL_ISIN?293?">'SLTAF-VI'!$D$10:$D$48</definedName>
    <definedName name="XDO_?FINAL_ISIN?294?">'SLTAF-VI'!$D$10:$D$89</definedName>
    <definedName name="XDO_?FINAL_ISIN?295?">'SLTAF-VI'!$D$10:$D$94</definedName>
    <definedName name="XDO_?FINAL_ISIN?296?">SETFSN50!$D$10:$D$59</definedName>
    <definedName name="XDO_?FINAL_ISIN?297?">SETFSN50!$D$10:$D$104</definedName>
    <definedName name="XDO_?FINAL_ISIN?298?">'SDFS-C-27'!$D$50</definedName>
    <definedName name="XDO_?FINAL_ISIN?299?">'SDFS-C-27'!$D$50:$D$55</definedName>
    <definedName name="XDO_?FINAL_ISIN?3?">#REF!</definedName>
    <definedName name="XDO_?FINAL_ISIN?30?">#REF!</definedName>
    <definedName name="XDO_?FINAL_ISIN?300?">'SDFS-C-28'!$D$50</definedName>
    <definedName name="XDO_?FINAL_ISIN?301?">'SDFS-C-28'!$D$50:$D$55</definedName>
    <definedName name="XDO_?FINAL_ISIN?302?">'SDFS-C-30'!$D$50</definedName>
    <definedName name="XDO_?FINAL_ISIN?303?">'SDFS-C-30'!$D$50:$D$55</definedName>
    <definedName name="XDO_?FINAL_ISIN?304?">SBIETFQLTY!$D$10:$D$39</definedName>
    <definedName name="XDO_?FINAL_ISIN?305?">SBIETFQLTY!$D$10:$D$84</definedName>
    <definedName name="XDO_?FINAL_ISIN?306?">'SDFS-C-32'!$D$50</definedName>
    <definedName name="XDO_?FINAL_ISIN?307?">'SDFS-C-32'!$D$50:$D$55</definedName>
    <definedName name="XDO_?FINAL_ISIN?308?">'SDFS-C-35'!$D$26</definedName>
    <definedName name="XDO_?FINAL_ISIN?309?">'SDFS-C-35'!$D$26:$D$51</definedName>
    <definedName name="XDO_?FINAL_ISIN?31?">#REF!</definedName>
    <definedName name="XDO_?FINAL_ISIN?310?">'SDFS-C-35'!$D$26:$D$56</definedName>
    <definedName name="XDO_?FINAL_ISIN?311?">'SDFS-C-38'!$D$38:$D$39</definedName>
    <definedName name="XDO_?FINAL_ISIN?312?">'SDFS-C-38'!$D$38:$D$52</definedName>
    <definedName name="XDO_?FINAL_ISIN?313?">'SDFS-C-38'!$D$38:$D$57</definedName>
    <definedName name="XDO_?FINAL_ISIN?314?">SCBF!$D$18:$D$110</definedName>
    <definedName name="XDO_?FINAL_ISIN?315?">SCBF!$D$18:$D$121</definedName>
    <definedName name="XDO_?FINAL_ISIN?316?">SCBF!$D$18:$D$134</definedName>
    <definedName name="XDO_?FINAL_ISIN?317?">SCBF!$D$18:$D$140</definedName>
    <definedName name="XDO_?FINAL_ISIN?318?">SCBF!$D$18:$D$155</definedName>
    <definedName name="XDO_?FINAL_ISIN?319?">SCBF!$D$18:$D$168</definedName>
    <definedName name="XDO_?FINAL_ISIN?32?">#REF!</definedName>
    <definedName name="XDO_?FINAL_ISIN?320?">SCBF!$D$18:$D$173</definedName>
    <definedName name="XDO_?FINAL_ISIN?321?">'SDFS-C-43'!$D$26:$D$27</definedName>
    <definedName name="XDO_?FINAL_ISIN?322?">'SDFS-C-43'!$D$26:$D$52</definedName>
    <definedName name="XDO_?FINAL_ISIN?323?">'SDFS-C-43'!$D$26:$D$57</definedName>
    <definedName name="XDO_?FINAL_ISIN?324?">'SDFS-C-44'!$D$26:$D$27</definedName>
    <definedName name="XDO_?FINAL_ISIN?325?">'SDFS-C-44'!$D$26:$D$52</definedName>
    <definedName name="XDO_?FINAL_ISIN?326?">'SDFS-C-44'!$D$26:$D$57</definedName>
    <definedName name="XDO_?FINAL_ISIN?327?">'SDFS-C-46'!$D$26:$D$29</definedName>
    <definedName name="XDO_?FINAL_ISIN?328?">'SDFS-C-46'!$D$26:$D$54</definedName>
    <definedName name="XDO_?FINAL_ISIN?329?">'SDFS-C-46'!$D$26:$D$59</definedName>
    <definedName name="XDO_?FINAL_ISIN?33?">SLMF!$D$10:$D$77</definedName>
    <definedName name="XDO_?FINAL_ISIN?330?">SEMVF!$D$10:$D$59</definedName>
    <definedName name="XDO_?FINAL_ISIN?331?">SEMVF!$D$10:$D$100</definedName>
    <definedName name="XDO_?FINAL_ISIN?332?">SEMVF!$D$10:$D$105</definedName>
    <definedName name="XDO_?FINAL_ISIN?333?">'SDFS-C-48'!$D$26:$D$28</definedName>
    <definedName name="XDO_?FINAL_ISIN?334?">'SDFS-C-48'!$D$26:$D$42</definedName>
    <definedName name="XDO_?FINAL_ISIN?335?">'SDFS-C-48'!$D$26:$D$55</definedName>
    <definedName name="XDO_?FINAL_ISIN?336?">'SDFS-C-48'!$D$26:$D$60</definedName>
    <definedName name="XDO_?FINAL_ISIN?337?">'SDFS-C-49'!$D$38:$D$39</definedName>
    <definedName name="XDO_?FINAL_ISIN?338?">'SDFS-C-49'!$D$38:$D$52</definedName>
    <definedName name="XDO_?FINAL_ISIN?339?">'SDFS-C-49'!$D$38:$D$57</definedName>
    <definedName name="XDO_?FINAL_ISIN?34?">SLMF!$D$10:$D$83</definedName>
    <definedName name="XDO_?FINAL_ISIN?340?">'SDFS-C-50'!$D$26:$D$27</definedName>
    <definedName name="XDO_?FINAL_ISIN?341?">'SDFS-C-50'!$D$26:$D$41</definedName>
    <definedName name="XDO_?FINAL_ISIN?342?">'SDFS-C-50'!$D$26:$D$54</definedName>
    <definedName name="XDO_?FINAL_ISIN?343?">'SDFS-C-50'!$D$26:$D$59</definedName>
    <definedName name="XDO_?FINAL_ISIN?344?">'SFMP- Series 1'!$D$26:$D$31</definedName>
    <definedName name="XDO_?FINAL_ISIN?345?">'SFMP- Series 1'!$D$26:$D$47</definedName>
    <definedName name="XDO_?FINAL_ISIN?346?">'SFMP- Series 1'!$D$26:$D$60</definedName>
    <definedName name="XDO_?FINAL_ISIN?347?">'SFMP- Series 1'!$D$26:$D$65</definedName>
    <definedName name="XDO_?FINAL_ISIN?348?">'SCPOF-Series A (Plan 3)'!$D$50</definedName>
    <definedName name="XDO_?FINAL_ISIN?349?">'SCPOF-Series A (Plan 3)'!$D$50:$D$55</definedName>
    <definedName name="XDO_?FINAL_ISIN?35?">SLMF!$D$10:$D$122</definedName>
    <definedName name="XDO_?FINAL_ISIN?350?">'SFMP- Series 6'!$D$26:$D$29</definedName>
    <definedName name="XDO_?FINAL_ISIN?351?">'SFMP- Series 6'!$D$26:$D$45</definedName>
    <definedName name="XDO_?FINAL_ISIN?352?">'SFMP- Series 6'!$D$26:$D$58</definedName>
    <definedName name="XDO_?FINAL_ISIN?353?">'SFMP- Series 6'!$D$26:$D$63</definedName>
    <definedName name="XDO_?FINAL_ISIN?354?">'SCPOF-Series A (Plan 4)'!$D$10:$D$59</definedName>
    <definedName name="XDO_?FINAL_ISIN?355?">'SCPOF-Series A (Plan 4)'!$D$10:$D$68</definedName>
    <definedName name="XDO_?FINAL_ISIN?356?">'SCPOF-Series A (Plan 4)'!$D$10:$D$76</definedName>
    <definedName name="XDO_?FINAL_ISIN?357?">'SCPOF-Series A (Plan 4)'!$D$10:$D$81</definedName>
    <definedName name="XDO_?FINAL_ISIN?358?">'SCPOF-Series A (Plan 4)'!$D$10:$D$88</definedName>
    <definedName name="XDO_?FINAL_ISIN?359?">'SCPOF-Series A (Plan 4)'!$D$10:$D$93</definedName>
    <definedName name="XDO_?FINAL_ISIN?36?">SLMF!$D$10:$D$127</definedName>
    <definedName name="XDO_?FINAL_ISIN?360?">'SCPOF-Series A (Plan 4)'!$D$10:$D$110</definedName>
    <definedName name="XDO_?FINAL_ISIN?361?">'SCPOF-Series A (Plan 4)'!$D$10:$D$115</definedName>
    <definedName name="XDO_?FINAL_ISIN?362?">'SFMP- Series 14'!$D$26</definedName>
    <definedName name="XDO_?FINAL_ISIN?363?">'SFMP- Series 14'!$D$26:$D$51</definedName>
    <definedName name="XDO_?FINAL_ISIN?364?">'SFMP- Series 14'!$D$26:$D$56</definedName>
    <definedName name="XDO_?FINAL_ISIN?365?">'SCPOF-Series A (Plan 5)'!$D$10:$D$59</definedName>
    <definedName name="XDO_?FINAL_ISIN?366?">'SCPOF-Series A (Plan 5)'!$D$10:$D$74</definedName>
    <definedName name="XDO_?FINAL_ISIN?367?">'SCPOF-Series A (Plan 5)'!$D$10:$D$86</definedName>
    <definedName name="XDO_?FINAL_ISIN?368?">'SCPOF-Series A (Plan 5)'!$D$10:$D$103</definedName>
    <definedName name="XDO_?FINAL_ISIN?369?">'SCPOF-Series A (Plan 5)'!$D$10:$D$108</definedName>
    <definedName name="XDO_?FINAL_ISIN?37?">SLTEF!$D$10:$D$69</definedName>
    <definedName name="XDO_?FINAL_ISIN?370?">'SCPOF-Series A (Plan 6)'!$D$10:$D$59</definedName>
    <definedName name="XDO_?FINAL_ISIN?371?">'SCPOF-Series A (Plan 6)'!$D$10:$D$74</definedName>
    <definedName name="XDO_?FINAL_ISIN?372?">'SCPOF-Series A (Plan 6)'!$D$10:$D$78</definedName>
    <definedName name="XDO_?FINAL_ISIN?373?">'SCPOF-Series A (Plan 6)'!$D$10:$D$85</definedName>
    <definedName name="XDO_?FINAL_ISIN?374?">'SCPOF-Series A (Plan 6)'!$D$10:$D$89</definedName>
    <definedName name="XDO_?FINAL_ISIN?375?">'SCPOF-Series A (Plan 6)'!$D$10:$D$106</definedName>
    <definedName name="XDO_?FINAL_ISIN?376?">'SCPOF-Series A (Plan 6)'!$D$10:$D$111</definedName>
    <definedName name="XDO_?FINAL_ISIN?377?">'SCPOF-Series A (Plan 7)'!$D$10:$D$59</definedName>
    <definedName name="XDO_?FINAL_ISIN?378?">'SCPOF-Series A (Plan 7)'!$D$10:$D$79</definedName>
    <definedName name="XDO_?FINAL_ISIN?379?">'SCPOF-Series A (Plan 7)'!$D$10:$D$86</definedName>
    <definedName name="XDO_?FINAL_ISIN?38?">SLTEF!$D$10:$D$112</definedName>
    <definedName name="XDO_?FINAL_ISIN?380?">'SCPOF-Series A (Plan 7)'!$D$10:$D$90</definedName>
    <definedName name="XDO_?FINAL_ISIN?381?">'SCPOF-Series A (Plan 7)'!$D$10:$D$107</definedName>
    <definedName name="XDO_?FINAL_ISIN?382?">'SCPOF-Series A (Plan 7)'!$D$10:$D$112</definedName>
    <definedName name="XDO_?FINAL_ISIN?383?">'SCPOF-Series A (Plan 8)'!$D$10:$D$59</definedName>
    <definedName name="XDO_?FINAL_ISIN?384?">'SCPOF-Series A (Plan 8)'!$D$10:$D$68</definedName>
    <definedName name="XDO_?FINAL_ISIN?385?">'SCPOF-Series A (Plan 8)'!$D$10:$D$79</definedName>
    <definedName name="XDO_?FINAL_ISIN?386?">'SCPOF-Series A (Plan 8)'!$D$10:$D$88</definedName>
    <definedName name="XDO_?FINAL_ISIN?387?">'SCPOF-Series A (Plan 8)'!$D$10:$D$105</definedName>
    <definedName name="XDO_?FINAL_ISIN?388?">'SCPOF-Series A (Plan 8)'!$D$10:$D$110</definedName>
    <definedName name="XDO_?FINAL_ISIN?389?">'SFMP- Series 31'!$D$26</definedName>
    <definedName name="XDO_?FINAL_ISIN?39?">SLTEF!$D$10:$D$117</definedName>
    <definedName name="XDO_?FINAL_ISIN?390?">'SFMP- Series 31'!$D$26:$D$51</definedName>
    <definedName name="XDO_?FINAL_ISIN?391?">'SFMP- Series 31'!$D$26:$D$56</definedName>
    <definedName name="XDO_?FINAL_ISIN?392?">'SFMP- Series 32'!$D$26</definedName>
    <definedName name="XDO_?FINAL_ISIN?393?">'SFMP- Series 32'!$D$26:$D$33</definedName>
    <definedName name="XDO_?FINAL_ISIN?394?">'SFMP- Series 32'!$D$26:$D$52</definedName>
    <definedName name="XDO_?FINAL_ISIN?395?">'SFMP- Series 32'!$D$26:$D$57</definedName>
    <definedName name="XDO_?FINAL_ISIN?396?">'SFMP- Series 33'!$D$50</definedName>
    <definedName name="XDO_?FINAL_ISIN?397?">'SFMP- Series 33'!$D$50:$D$55</definedName>
    <definedName name="XDO_?FINAL_ISIN?398?">'SFMP- Series 34'!$D$26</definedName>
    <definedName name="XDO_?FINAL_ISIN?399?">'SFMP- Series 34'!$D$26:$D$40</definedName>
    <definedName name="XDO_?FINAL_ISIN?4?">#REF!</definedName>
    <definedName name="XDO_?FINAL_ISIN?40?">#REF!</definedName>
    <definedName name="XDO_?FINAL_ISIN?400?">'SFMP- Series 34'!$D$26:$D$53</definedName>
    <definedName name="XDO_?FINAL_ISIN?401?">'SFMP- Series 34'!$D$26:$D$58</definedName>
    <definedName name="XDO_?FINAL_ISIN?402?">'SMCBF-IP'!$D$10:$D$34</definedName>
    <definedName name="XDO_?FINAL_ISIN?403?">'SMCBF-IP'!$D$10:$D$41</definedName>
    <definedName name="XDO_?FINAL_ISIN?404?">'SMCBF-IP'!$D$10:$D$45</definedName>
    <definedName name="XDO_?FINAL_ISIN?405?">'SMCBF-IP'!$D$10:$D$56</definedName>
    <definedName name="XDO_?FINAL_ISIN?406?">'SMCBF-IP'!$D$10:$D$83</definedName>
    <definedName name="XDO_?FINAL_ISIN?407?">'SMCBF-IP'!$D$10:$D$88</definedName>
    <definedName name="XDO_?FINAL_ISIN?408?">SFRDF!$D$18:$D$29</definedName>
    <definedName name="XDO_?FINAL_ISIN?409?">SFRDF!$D$18:$D$38</definedName>
    <definedName name="XDO_?FINAL_ISIN?41?">#REF!</definedName>
    <definedName name="XDO_?FINAL_ISIN?410?">SFRDF!$D$18:$D$49</definedName>
    <definedName name="XDO_?FINAL_ISIN?411?">SFRDF!$D$18:$D$54</definedName>
    <definedName name="XDO_?FINAL_ISIN?412?">SFRDF!$D$18:$D$66</definedName>
    <definedName name="XDO_?FINAL_ISIN?413?">SFRDF!$D$18:$D$70</definedName>
    <definedName name="XDO_?FINAL_ISIN?414?">SFRDF!$D$18:$D$78</definedName>
    <definedName name="XDO_?FINAL_ISIN?415?">SFRDF!$D$18:$D$81</definedName>
    <definedName name="XDO_?FINAL_ISIN?416?">SFRDF!$D$18:$D$81</definedName>
    <definedName name="XDO_?FINAL_ISIN?417?">SFRDF!$D$18:$D$81</definedName>
    <definedName name="XDO_?FINAL_ISIN?418?">SFRDF!$D$18:$D$92</definedName>
    <definedName name="XDO_?FINAL_ISIN?419?">SFRDF!$D$18:$D$97</definedName>
    <definedName name="XDO_?FINAL_ISIN?42?">#REF!</definedName>
    <definedName name="XDO_?FINAL_ISIN?420?">SBIETFIT!$D$10:$D$19</definedName>
    <definedName name="XDO_?FINAL_ISIN?421?">SBIETFIT!$D$10:$D$60</definedName>
    <definedName name="XDO_?FINAL_ISIN?422?">SBIETFIT!$D$10:$D$65</definedName>
    <definedName name="XDO_?FINAL_ISIN?423?">SBIETFPB!$D$10:$D$19</definedName>
    <definedName name="XDO_?FINAL_ISIN?424?">SBIETFPB!$D$10:$D$60</definedName>
    <definedName name="XDO_?FINAL_ISIN?425?">SBIETFPB!$D$10:$D$65</definedName>
    <definedName name="XDO_?FINAL_ISIN?426?">'SRBF-AP'!$D$10:$D$46</definedName>
    <definedName name="XDO_?FINAL_ISIN?427?">'SRBF-AP'!$D$10:$D$61</definedName>
    <definedName name="XDO_?FINAL_ISIN?428?">'SRBF-AP'!$D$10:$D$65</definedName>
    <definedName name="XDO_?FINAL_ISIN?429?">'SRBF-AP'!$D$10:$D$75</definedName>
    <definedName name="XDO_?FINAL_ISIN?43?">#REF!</definedName>
    <definedName name="XDO_?FINAL_ISIN?430?">'SRBF-AP'!$D$10:$D$94</definedName>
    <definedName name="XDO_?FINAL_ISIN?431?">'SRBF-AP'!$D$10:$D$99</definedName>
    <definedName name="XDO_?FINAL_ISIN?432?">'SRBF-AHP'!$D$10:$D$46</definedName>
    <definedName name="XDO_?FINAL_ISIN?433?">'SRBF-AHP'!$D$10:$D$54</definedName>
    <definedName name="XDO_?FINAL_ISIN?434?">'SRBF-AHP'!$D$10:$D$66</definedName>
    <definedName name="XDO_?FINAL_ISIN?435?">'SRBF-AHP'!$D$10:$D$71</definedName>
    <definedName name="XDO_?FINAL_ISIN?436?">'SRBF-AHP'!$D$10:$D$83</definedName>
    <definedName name="XDO_?FINAL_ISIN?437?">'SRBF-AHP'!$D$10:$D$102</definedName>
    <definedName name="XDO_?FINAL_ISIN?438?">'SRBF-AHP'!$D$10:$D$107</definedName>
    <definedName name="XDO_?FINAL_ISIN?439?">'SRBF-CHP'!$D$10:$D$46</definedName>
    <definedName name="XDO_?FINAL_ISIN?44?">#REF!</definedName>
    <definedName name="XDO_?FINAL_ISIN?440?">'SRBF-CHP'!$D$10:$D$65</definedName>
    <definedName name="XDO_?FINAL_ISIN?441?">'SRBF-CHP'!$D$10:$D$74</definedName>
    <definedName name="XDO_?FINAL_ISIN?442?">'SRBF-CHP'!$D$10:$D$101</definedName>
    <definedName name="XDO_?FINAL_ISIN?443?">'SRBF-CHP'!$D$10:$D$106</definedName>
    <definedName name="XDO_?FINAL_ISIN?444?">'SRBF-CP'!$D$10:$D$46</definedName>
    <definedName name="XDO_?FINAL_ISIN?445?">'SRBF-CP'!$D$10:$D$66</definedName>
    <definedName name="XDO_?FINAL_ISIN?446?">'SRBF-CP'!$D$10:$D$75</definedName>
    <definedName name="XDO_?FINAL_ISIN?447?">'SRBF-CP'!$D$10:$D$79</definedName>
    <definedName name="XDO_?FINAL_ISIN?448?">'SRBF-CP'!$D$10:$D$104</definedName>
    <definedName name="XDO_?FINAL_ISIN?449?">'SRBF-CP'!$D$10:$D$109</definedName>
    <definedName name="XDO_?FINAL_ISIN?45?">#REF!</definedName>
    <definedName name="XDO_?FINAL_ISIN?450?">'SIA-US EQUITY FOF'!$D$14</definedName>
    <definedName name="XDO_?FINAL_ISIN?451?">'SIA-US EQUITY FOF'!$D$14:$D$51</definedName>
    <definedName name="XDO_?FINAL_ISIN?452?">'SIA-US EQUITY FOF'!$D$14:$D$56</definedName>
    <definedName name="XDO_?FINAL_ISIN?453?">'SFMP- Series 41'!$D$18:$D$19</definedName>
    <definedName name="XDO_?FINAL_ISIN?454?">'SFMP- Series 41'!$D$18:$D$27</definedName>
    <definedName name="XDO_?FINAL_ISIN?455?">'SFMP- Series 41'!$D$18:$D$34</definedName>
    <definedName name="XDO_?FINAL_ISIN?456?">'SFMP- Series 41'!$D$18:$D$51</definedName>
    <definedName name="XDO_?FINAL_ISIN?457?">'SFMP- Series 41'!$D$18:$D$64</definedName>
    <definedName name="XDO_?FINAL_ISIN?458?">'SFMP- Series 41'!$D$18:$D$69</definedName>
    <definedName name="XDO_?FINAL_ISIN?459?">'SFMP- Series 42'!$D$18</definedName>
    <definedName name="XDO_?FINAL_ISIN?46?">SMGLF!$D$10:$D$30</definedName>
    <definedName name="XDO_?FINAL_ISIN?460?">'SFMP- Series 42'!$D$18:$D$40</definedName>
    <definedName name="XDO_?FINAL_ISIN?461?">'SFMP- Series 42'!$D$18:$D$58</definedName>
    <definedName name="XDO_?FINAL_ISIN?462?">'SFMP- Series 42'!$D$18:$D$71</definedName>
    <definedName name="XDO_?FINAL_ISIN?463?">'SFMP- Series 42'!$D$18:$D$76</definedName>
    <definedName name="XDO_?FINAL_ISIN?464?">'SFMP- Series 43'!$D$26:$D$34</definedName>
    <definedName name="XDO_?FINAL_ISIN?465?">'SFMP- Series 43'!$D$26:$D$50</definedName>
    <definedName name="XDO_?FINAL_ISIN?466?">'SFMP- Series 43'!$D$26:$D$63</definedName>
    <definedName name="XDO_?FINAL_ISIN?467?">'SFMP- Series 43'!$D$26:$D$68</definedName>
    <definedName name="XDO_?FINAL_ISIN?468?">'SNN50'!$D$10:$D$59</definedName>
    <definedName name="XDO_?FINAL_ISIN?469?">'SNN50'!$D$10:$D$100</definedName>
    <definedName name="XDO_?FINAL_ISIN?47?">SMGLF!$D$10:$D$37</definedName>
    <definedName name="XDO_?FINAL_ISIN?470?">'SNN50'!$D$10:$D$105</definedName>
    <definedName name="XDO_?FINAL_ISIN?471?">'SFMP- Series 44'!$D$26:$D$31</definedName>
    <definedName name="XDO_?FINAL_ISIN?472?">'SFMP- Series 44'!$D$26:$D$50</definedName>
    <definedName name="XDO_?FINAL_ISIN?473?">'SFMP- Series 44'!$D$26:$D$63</definedName>
    <definedName name="XDO_?FINAL_ISIN?474?">'SFMP- Series 44'!$D$26:$D$68</definedName>
    <definedName name="XDO_?FINAL_ISIN?475?">'SFMP- Series 45'!$D$26:$D$33</definedName>
    <definedName name="XDO_?FINAL_ISIN?476?">'SFMP- Series 45'!$D$26:$D$53</definedName>
    <definedName name="XDO_?FINAL_ISIN?477?">'SFMP- Series 45'!$D$26:$D$66</definedName>
    <definedName name="XDO_?FINAL_ISIN?478?">'SFMP- Series 45'!$D$26:$D$71</definedName>
    <definedName name="XDO_?FINAL_ISIN?479?">SBIETFCON!$D$10:$D$39</definedName>
    <definedName name="XDO_?FINAL_ISIN?48?">SMGLF!$D$10:$D$74</definedName>
    <definedName name="XDO_?FINAL_ISIN?480?">SBIETFCON!$D$10:$D$80</definedName>
    <definedName name="XDO_?FINAL_ISIN?481?">SBIETFCON!$D$10:$D$85</definedName>
    <definedName name="XDO_?FINAL_ISIN?482?">'SFMP- Series 46'!$D$26:$D$29</definedName>
    <definedName name="XDO_?FINAL_ISIN?483?">'SFMP- Series 46'!$D$26:$D$44</definedName>
    <definedName name="XDO_?FINAL_ISIN?484?">'SFMP- Series 46'!$D$26:$D$57</definedName>
    <definedName name="XDO_?FINAL_ISIN?485?">'SFMP- Series 46'!$D$26:$D$62</definedName>
    <definedName name="XDO_?FINAL_ISIN?486?">'SFMP- Series 47'!$D$26:$D$27</definedName>
    <definedName name="XDO_?FINAL_ISIN?487?">'SFMP- Series 47'!$D$26:$D$44</definedName>
    <definedName name="XDO_?FINAL_ISIN?488?">'SFMP- Series 47'!$D$26:$D$57</definedName>
    <definedName name="XDO_?FINAL_ISIN?489?">'SFMP- Series 47'!$D$26:$D$62</definedName>
    <definedName name="XDO_?FINAL_ISIN?49?">SMGLF!$D$10:$D$79</definedName>
    <definedName name="XDO_?FINAL_ISIN?490?">'SFMP- Series 48'!$D$26:$D$28</definedName>
    <definedName name="XDO_?FINAL_ISIN?491?">'SFMP- Series 48'!$D$26:$D$43</definedName>
    <definedName name="XDO_?FINAL_ISIN?492?">'SFMP- Series 48'!$D$26:$D$56</definedName>
    <definedName name="XDO_?FINAL_ISIN?493?">'SFMP- Series 48'!$D$26:$D$61</definedName>
    <definedName name="XDO_?FINAL_ISIN?494?">SBAF!$D$10:$D$78</definedName>
    <definedName name="XDO_?FINAL_ISIN?495?">SBAF!$D$10:$D$85</definedName>
    <definedName name="XDO_?FINAL_ISIN?496?">SBAF!$D$10:$D$89</definedName>
    <definedName name="XDO_?FINAL_ISIN?497?">SBAF!$D$10:$D$98</definedName>
    <definedName name="XDO_?FINAL_ISIN?498?">SBAF!$D$10:$D$114</definedName>
    <definedName name="XDO_?FINAL_ISIN?499?">SBAF!$D$10:$D$119</definedName>
    <definedName name="XDO_?FINAL_ISIN?5?">#REF!</definedName>
    <definedName name="XDO_?FINAL_ISIN?50?">#REF!</definedName>
    <definedName name="XDO_?FINAL_ISIN?500?">SBAF!$D$10:$D$144</definedName>
    <definedName name="XDO_?FINAL_ISIN?501?">SBAF!$D$10:$D$149</definedName>
    <definedName name="XDO_?FINAL_ISIN?502?">'SFMP- Series 49'!$D$26:$D$33</definedName>
    <definedName name="XDO_?FINAL_ISIN?503?">'SFMP- Series 49'!$D$26:$D$50</definedName>
    <definedName name="XDO_?FINAL_ISIN?504?">'SFMP- Series 49'!$D$26:$D$63</definedName>
    <definedName name="XDO_?FINAL_ISIN?505?">'SFMP- Series 49'!$D$26:$D$68</definedName>
    <definedName name="XDO_?FINAL_ISIN?506?">'SFMP- Series 50'!$D$26:$D$30</definedName>
    <definedName name="XDO_?FINAL_ISIN?507?">'SFMP- Series 50'!$D$26:$D$47</definedName>
    <definedName name="XDO_?FINAL_ISIN?508?">'SFMP- Series 50'!$D$26:$D$60</definedName>
    <definedName name="XDO_?FINAL_ISIN?509?">'SFMP- Series 50'!$D$26:$D$65</definedName>
    <definedName name="XDO_?FINAL_ISIN?51?">#REF!</definedName>
    <definedName name="XDO_?FINAL_ISIN?510?">'SFMP- Series 51'!$D$26:$D$36</definedName>
    <definedName name="XDO_?FINAL_ISIN?511?">'SFMP- Series 51'!$D$26:$D$55</definedName>
    <definedName name="XDO_?FINAL_ISIN?512?">'SFMP- Series 51'!$D$26:$D$68</definedName>
    <definedName name="XDO_?FINAL_ISIN?513?">'SFMP- Series 51'!$D$26:$D$73</definedName>
    <definedName name="XDO_?FINAL_ISIN?514?">'SFMP- Series 52'!$D$26:$D$30</definedName>
    <definedName name="XDO_?FINAL_ISIN?515?">'SFMP- Series 52'!$D$26:$D$49</definedName>
    <definedName name="XDO_?FINAL_ISIN?516?">'SFMP- Series 52'!$D$26:$D$62</definedName>
    <definedName name="XDO_?FINAL_ISIN?517?">'SFMP- Series 52'!$D$26:$D$67</definedName>
    <definedName name="XDO_?FINAL_ISIN?518?">'SFMP- Series 53'!$D$26:$D$34</definedName>
    <definedName name="XDO_?FINAL_ISIN?519?">'SFMP- Series 53'!$D$26:$D$52</definedName>
    <definedName name="XDO_?FINAL_ISIN?52?">#REF!</definedName>
    <definedName name="XDO_?FINAL_ISIN?520?">'SFMP- Series 53'!$D$26:$D$65</definedName>
    <definedName name="XDO_?FINAL_ISIN?521?">'SFMP- Series 53'!$D$26:$D$70</definedName>
    <definedName name="XDO_?FINAL_ISIN?522?">'SFMP- Series 54'!$D$26:$D$28</definedName>
    <definedName name="XDO_?FINAL_ISIN?523?">'SFMP- Series 54'!$D$26:$D$42</definedName>
    <definedName name="XDO_?FINAL_ISIN?524?">'SFMP- Series 54'!$D$26:$D$55</definedName>
    <definedName name="XDO_?FINAL_ISIN?525?">'SFMP- Series 54'!$D$26:$D$60</definedName>
    <definedName name="XDO_?FINAL_ISIN?526?">'SFMP- Series 55'!$D$26:$D$32</definedName>
    <definedName name="XDO_?FINAL_ISIN?527?">'SFMP- Series 55'!$D$26:$D$50</definedName>
    <definedName name="XDO_?FINAL_ISIN?528?">'SFMP- Series 55'!$D$26:$D$63</definedName>
    <definedName name="XDO_?FINAL_ISIN?529?">'SFMP- Series 55'!$D$26:$D$68</definedName>
    <definedName name="XDO_?FINAL_ISIN?53?">#REF!</definedName>
    <definedName name="XDO_?FINAL_ISIN?530?">'SFMP- Series 56'!$D$26:$D$28</definedName>
    <definedName name="XDO_?FINAL_ISIN?531?">'SFMP- Series 56'!$D$26:$D$43</definedName>
    <definedName name="XDO_?FINAL_ISIN?532?">'SFMP- Series 56'!$D$26:$D$56</definedName>
    <definedName name="XDO_?FINAL_ISIN?533?">'SFMP- Series 56'!$D$26:$D$61</definedName>
    <definedName name="XDO_?FINAL_ISIN?534?">'SFMP- Series 57'!$D$26:$D$29</definedName>
    <definedName name="XDO_?FINAL_ISIN?535?">'SFMP- Series 57'!$D$26:$D$48</definedName>
    <definedName name="XDO_?FINAL_ISIN?536?">'SFMP- Series 57'!$D$26:$D$61</definedName>
    <definedName name="XDO_?FINAL_ISIN?537?">'SFMP- Series 57'!$D$26:$D$66</definedName>
    <definedName name="XDO_?FINAL_ISIN?538?">'SFMP- Series 58'!$D$26:$D$31</definedName>
    <definedName name="XDO_?FINAL_ISIN?539?">'SFMP- Series 58'!$D$26:$D$47</definedName>
    <definedName name="XDO_?FINAL_ISIN?54?">#REF!</definedName>
    <definedName name="XDO_?FINAL_ISIN?540?">'SFMP- Series 58'!$D$26:$D$60</definedName>
    <definedName name="XDO_?FINAL_ISIN?541?">'SFMP- Series 58'!$D$26:$D$65</definedName>
    <definedName name="XDO_?FINAL_ISIN?542?">SCPSE!$D$18:$D$47</definedName>
    <definedName name="XDO_?FINAL_ISIN?543?">SCPSE!$D$18:$D$56</definedName>
    <definedName name="XDO_?FINAL_ISIN?544?">SCPSE!$D$18:$D$139</definedName>
    <definedName name="XDO_?FINAL_ISIN?545?">SCPSE!$D$18:$D$164</definedName>
    <definedName name="XDO_?FINAL_ISIN?546?">SCPSE!$D$18:$D$169</definedName>
    <definedName name="XDO_?FINAL_ISIN?547?">'SFMP- Series 59'!$D$38:$D$40</definedName>
    <definedName name="XDO_?FINAL_ISIN?548?">'SFMP- Series 59'!$D$38:$D$53</definedName>
    <definedName name="XDO_?FINAL_ISIN?549?">'SFMP- Series 59'!$D$38:$D$58</definedName>
    <definedName name="XDO_?FINAL_ISIN?55?">SEHF!$D$10:$D$43</definedName>
    <definedName name="XDO_?FINAL_ISIN?550?">'SFMP- Series 60'!$D$26:$D$30</definedName>
    <definedName name="XDO_?FINAL_ISIN?551?">'SFMP- Series 60'!$D$26:$D$48</definedName>
    <definedName name="XDO_?FINAL_ISIN?552?">'SFMP- Series 60'!$D$26:$D$61</definedName>
    <definedName name="XDO_?FINAL_ISIN?553?">'SFMP- Series 60'!$D$26:$D$66</definedName>
    <definedName name="XDO_?FINAL_ISIN?554?">SMCF!$D$10:$D$45</definedName>
    <definedName name="XDO_?FINAL_ISIN?555?">SMCF!$D$10:$D$60</definedName>
    <definedName name="XDO_?FINAL_ISIN?556?">SMCF!$D$10:$D$71</definedName>
    <definedName name="XDO_?FINAL_ISIN?557?">SMCF!$D$10:$D$88</definedName>
    <definedName name="XDO_?FINAL_ISIN?558?">SMCF!$D$10:$D$93</definedName>
    <definedName name="XDO_?FINAL_ISIN?559?">'SFMP- Series 61'!$D$26:$D$36</definedName>
    <definedName name="XDO_?FINAL_ISIN?56?">SEHF!$D$10:$D$48</definedName>
    <definedName name="XDO_?FINAL_ISIN?560?">'SFMP- Series 61'!$D$26:$D$54</definedName>
    <definedName name="XDO_?FINAL_ISIN?561?">'SFMP- Series 61'!$D$26:$D$67</definedName>
    <definedName name="XDO_?FINAL_ISIN?562?">'SFMP- Series 61'!$D$26:$D$72</definedName>
    <definedName name="XDO_?FINAL_ISIN?563?">'SFMP- Series 66'!$D$26:$D$34</definedName>
    <definedName name="XDO_?FINAL_ISIN?564?">'SFMP- Series 66'!$D$26:$D$51</definedName>
    <definedName name="XDO_?FINAL_ISIN?565?">'SFMP- Series 66'!$D$26:$D$64</definedName>
    <definedName name="XDO_?FINAL_ISIN?566?">'SFMP- Series 66'!$D$26:$D$69</definedName>
    <definedName name="XDO_?FINAL_ISIN?567?">'SFMP- Series 67'!$D$26:$D$34</definedName>
    <definedName name="XDO_?FINAL_ISIN?568?">'SFMP- Series 67'!$D$26:$D$52</definedName>
    <definedName name="XDO_?FINAL_ISIN?569?">'SFMP- Series 67'!$D$26:$D$65</definedName>
    <definedName name="XDO_?FINAL_ISIN?57?">SEHF!$D$10:$D$52</definedName>
    <definedName name="XDO_?FINAL_ISIN?570?">'SFMP- Series 67'!$D$26:$D$70</definedName>
    <definedName name="XDO_?FINAL_ISIN?571?">'SFMP- Series 63'!$D$18</definedName>
    <definedName name="XDO_?FINAL_ISIN?572?">'SFMP- Series 63'!$D$18:$D$34</definedName>
    <definedName name="XDO_?FINAL_ISIN?573?">'SFMP- Series 63'!$D$18:$D$38</definedName>
    <definedName name="XDO_?FINAL_ISIN?574?">'SFMP- Series 63'!$D$18:$D$42</definedName>
    <definedName name="XDO_?FINAL_ISIN?575?">'SFMP- Series 63'!$D$18:$D$59</definedName>
    <definedName name="XDO_?FINAL_ISIN?576?">'SFMP- Series 63'!$D$18:$D$64</definedName>
    <definedName name="XDO_?FINAL_ISIN?577?">'SFMP- Series 64'!$D$24</definedName>
    <definedName name="XDO_?FINAL_ISIN?578?">'SFMP- Series 64'!$D$24:$D$32</definedName>
    <definedName name="XDO_?FINAL_ISIN?579?">'SFMP- Series 64'!$D$24:$D$48</definedName>
    <definedName name="XDO_?FINAL_ISIN?58?">SEHF!$D$10:$D$77</definedName>
    <definedName name="XDO_?FINAL_ISIN?580?">'SFMP- Series 64'!$D$24:$D$61</definedName>
    <definedName name="XDO_?FINAL_ISIN?581?">'SFMP- Series 64'!$D$24:$D$66</definedName>
    <definedName name="XDO_?FINAL_ISIN?582?">'SFMP- Series 65'!$D$18:$D$19</definedName>
    <definedName name="XDO_?FINAL_ISIN?583?">'SFMP- Series 65'!$D$18:$D$37</definedName>
    <definedName name="XDO_?FINAL_ISIN?584?">'SFMP- Series 65'!$D$18:$D$45</definedName>
    <definedName name="XDO_?FINAL_ISIN?585?">'SFMP- Series 65'!$D$18:$D$49</definedName>
    <definedName name="XDO_?FINAL_ISIN?586?">'SFMP- Series 65'!$D$18:$D$66</definedName>
    <definedName name="XDO_?FINAL_ISIN?587?">'SFMP- Series 65'!$D$18:$D$71</definedName>
    <definedName name="XDO_?FINAL_ISIN?588?">'SFMP- Series 68'!$D$24</definedName>
    <definedName name="XDO_?FINAL_ISIN?589?">'SFMP- Series 68'!$D$24:$D$41</definedName>
    <definedName name="XDO_?FINAL_ISIN?59?">SEHF!$D$10:$D$98</definedName>
    <definedName name="XDO_?FINAL_ISIN?590?">'SFMP- Series 68'!$D$24:$D$54</definedName>
    <definedName name="XDO_?FINAL_ISIN?591?">'SFMP- Series 68'!$D$24:$D$59</definedName>
    <definedName name="XDO_?FINAL_ISIN?592?">SNM150IF!$D$10:$D$159</definedName>
    <definedName name="XDO_?FINAL_ISIN?593?">SNM150IF!$D$10:$D$200</definedName>
    <definedName name="XDO_?FINAL_ISIN?594?">SNM150IF!$D$10:$D$205</definedName>
    <definedName name="XDO_?FINAL_ISIN?595?">SNS250IF!$D$10:$D$259</definedName>
    <definedName name="XDO_?FINAL_ISIN?596?">SNS250IF!$D$10:$D$300</definedName>
    <definedName name="XDO_?FINAL_ISIN?597?">SNS250IF!$D$10:$D$305</definedName>
    <definedName name="XDO_?FINAL_ISIN?598?">'SCIGI-JUN 2036'!$D$24:$D$26</definedName>
    <definedName name="XDO_?FINAL_ISIN?599?">'SCIGI-JUN 2036'!$D$24:$D$53</definedName>
    <definedName name="XDO_?FINAL_ISIN?6?">#REF!</definedName>
    <definedName name="XDO_?FINAL_ISIN?60?">SEHF!$D$10:$D$107</definedName>
    <definedName name="XDO_?FINAL_ISIN?600?">'SCIGI-JUN 2036'!$D$24:$D$58</definedName>
    <definedName name="XDO_?FINAL_ISIN?601?">'SCIGI-APR 2029'!$D$24</definedName>
    <definedName name="XDO_?FINAL_ISIN?602?">'SCIGI-APR 2029'!$D$24:$D$51</definedName>
    <definedName name="XDO_?FINAL_ISIN?603?">'SCIGI-APR 2029'!$D$24:$D$56</definedName>
    <definedName name="XDO_?FINAL_ISIN?604?">'SCISI-SEP 2027'!$D$24</definedName>
    <definedName name="XDO_?FINAL_ISIN?605?">'SCISI-SEP 2027'!$D$24:$D$45</definedName>
    <definedName name="XDO_?FINAL_ISIN?606?">'SCISI-SEP 2027'!$D$24:$D$70</definedName>
    <definedName name="XDO_?FINAL_ISIN?607?">'SCISI-SEP 2027'!$D$24:$D$75</definedName>
    <definedName name="XDO_?FINAL_ISIN?608?">'SFMP- Series 69'!$D$18</definedName>
    <definedName name="XDO_?FINAL_ISIN?609?">'SFMP- Series 69'!$D$18:$D$36</definedName>
    <definedName name="XDO_?FINAL_ISIN?61?">SEHF!$D$10:$D$116</definedName>
    <definedName name="XDO_?FINAL_ISIN?610?">'SFMP- Series 69'!$D$18:$D$46</definedName>
    <definedName name="XDO_?FINAL_ISIN?611?">'SFMP- Series 69'!$D$18:$D$55</definedName>
    <definedName name="XDO_?FINAL_ISIN?612?">'SFMP- Series 69'!$D$18:$D$68</definedName>
    <definedName name="XDO_?FINAL_ISIN?613?">'SFMP- Series 69'!$D$18:$D$73</definedName>
    <definedName name="XDO_?FINAL_ISIN?614?">'SFMP- Series 71'!$D$18</definedName>
    <definedName name="XDO_?FINAL_ISIN?615?">'SFMP- Series 71'!$D$18:$D$36</definedName>
    <definedName name="XDO_?FINAL_ISIN?616?">'SFMP- Series 71'!$D$18:$D$46</definedName>
    <definedName name="XDO_?FINAL_ISIN?617?">'SFMP- Series 71'!$D$18:$D$50</definedName>
    <definedName name="XDO_?FINAL_ISIN?618?">'SFMP- Series 71'!$D$18:$D$67</definedName>
    <definedName name="XDO_?FINAL_ISIN?619?">'SFMP- Series 71'!$D$18:$D$72</definedName>
    <definedName name="XDO_?FINAL_ISIN?62?">SEHF!$D$10:$D$120</definedName>
    <definedName name="XDO_?FINAL_ISIN?620?">'SFMP- Series 72'!$D$38:$D$41</definedName>
    <definedName name="XDO_?FINAL_ISIN?621?">'SFMP- Series 72'!$D$38:$D$54</definedName>
    <definedName name="XDO_?FINAL_ISIN?622?">'SFMP- Series 72'!$D$38:$D$59</definedName>
    <definedName name="XDO_?FINAL_ISIN?623?">'SFMP- Series 73'!$D$38:$D$41</definedName>
    <definedName name="XDO_?FINAL_ISIN?624?">'SFMP- Series 73'!$D$38:$D$54</definedName>
    <definedName name="XDO_?FINAL_ISIN?625?">'SFMP- Series 73'!$D$38:$D$59</definedName>
    <definedName name="XDO_?FINAL_ISIN?626?">SLDF!$D$24:$D$29</definedName>
    <definedName name="XDO_?FINAL_ISIN?627?">SLDF!$D$24:$D$56</definedName>
    <definedName name="XDO_?FINAL_ISIN?628?">SLDF!$D$24:$D$61</definedName>
    <definedName name="XDO_?FINAL_ISIN?629?">'SFMP- Series 74'!$D$26:$D$33</definedName>
    <definedName name="XDO_?FINAL_ISIN?63?">SEHF!$D$10:$D$126</definedName>
    <definedName name="XDO_?FINAL_ISIN?630?">'SFMP- Series 74'!$D$26:$D$58</definedName>
    <definedName name="XDO_?FINAL_ISIN?631?">'SFMP- Series 74'!$D$26:$D$63</definedName>
    <definedName name="XDO_?FINAL_ISIN?632?">'SFMP- Series 75'!$D$18</definedName>
    <definedName name="XDO_?FINAL_ISIN?633?">'SFMP- Series 75'!$D$18:$D$34</definedName>
    <definedName name="XDO_?FINAL_ISIN?634?">'SFMP- Series 75'!$D$18:$D$46</definedName>
    <definedName name="XDO_?FINAL_ISIN?635?">'SFMP- Series 75'!$D$18:$D$50</definedName>
    <definedName name="XDO_?FINAL_ISIN?636?">'SFMP- Series 75'!$D$18:$D$67</definedName>
    <definedName name="XDO_?FINAL_ISIN?637?">'SFMP- Series 75'!$D$18:$D$72</definedName>
    <definedName name="XDO_?FINAL_ISIN?638?">'SFMP- Series 76'!$D$18:$D$20</definedName>
    <definedName name="XDO_?FINAL_ISIN?639?">'SFMP- Series 76'!$D$18:$D$30</definedName>
    <definedName name="XDO_?FINAL_ISIN?64?">SEHF!$D$10:$D$139</definedName>
    <definedName name="XDO_?FINAL_ISIN?640?">'SFMP- Series 76'!$D$18:$D$46</definedName>
    <definedName name="XDO_?FINAL_ISIN?641?">'SFMP- Series 76'!$D$18:$D$59</definedName>
    <definedName name="XDO_?FINAL_ISIN?642?">'SFMP- Series 76'!$D$18:$D$64</definedName>
    <definedName name="XDO_?FINAL_ISIN?643?">'SFMP- Series 77'!$D$18:$D$19</definedName>
    <definedName name="XDO_?FINAL_ISIN?644?">'SFMP- Series 77'!$D$18:$D$35</definedName>
    <definedName name="XDO_?FINAL_ISIN?645?">'SFMP- Series 77'!$D$18:$D$45</definedName>
    <definedName name="XDO_?FINAL_ISIN?646?">'SFMP- Series 77'!$D$18:$D$64</definedName>
    <definedName name="XDO_?FINAL_ISIN?647?">'SFMP- Series 77'!$D$18:$D$69</definedName>
    <definedName name="XDO_?FINAL_ISIN?648?">'SFMP- Series 78'!$D$18:$D$21</definedName>
    <definedName name="XDO_?FINAL_ISIN?649?">'SFMP- Series 78'!$D$18:$D$33</definedName>
    <definedName name="XDO_?FINAL_ISIN?65?">SEHF!$D$10:$D$144</definedName>
    <definedName name="XDO_?FINAL_ISIN?650?">'SFMP- Series 78'!$D$18:$D$47</definedName>
    <definedName name="XDO_?FINAL_ISIN?651?">'SFMP- Series 78'!$D$18:$D$60</definedName>
    <definedName name="XDO_?FINAL_ISIN?652?">'SFMP- Series 78'!$D$18:$D$65</definedName>
    <definedName name="XDO_?FINAL_ISIN?653?">SDYF!$D$10:$D$38</definedName>
    <definedName name="XDO_?FINAL_ISIN?654?">SDYF!$D$10:$D$42</definedName>
    <definedName name="XDO_?FINAL_ISIN?655?">SDYF!$D$10:$D$83</definedName>
    <definedName name="XDO_?FINAL_ISIN?656?">SDYF!$D$10:$D$88</definedName>
    <definedName name="XDO_?FINAL_ISIN?657?">'SFMP- Series 79'!$D$18:$D$21</definedName>
    <definedName name="XDO_?FINAL_ISIN?658?">'SFMP- Series 79'!$D$18:$D$44</definedName>
    <definedName name="XDO_?FINAL_ISIN?659?">'SFMP- Series 79'!$D$18:$D$57</definedName>
    <definedName name="XDO_?FINAL_ISIN?66?">#REF!</definedName>
    <definedName name="XDO_?FINAL_ISIN?660?">'SFMP- Series 79'!$D$18:$D$62</definedName>
    <definedName name="XDO_?FINAL_ISIN?661?">'SFMP- Series 80'!$D$18:$D$19</definedName>
    <definedName name="XDO_?FINAL_ISIN?662?">'SFMP- Series 80'!$D$18:$D$36</definedName>
    <definedName name="XDO_?FINAL_ISIN?663?">'SFMP- Series 80'!$D$18:$D$47</definedName>
    <definedName name="XDO_?FINAL_ISIN?664?">'SFMP- Series 80'!$D$18:$D$66</definedName>
    <definedName name="XDO_?FINAL_ISIN?665?">'SFMP- Series 80'!$D$18:$D$71</definedName>
    <definedName name="XDO_?FINAL_ISIN?666?">'SFMP- Series 81'!$D$18:$D$25</definedName>
    <definedName name="XDO_?FINAL_ISIN?667?">'SFMP- Series 81'!$D$18:$D$41</definedName>
    <definedName name="XDO_?FINAL_ISIN?668?">'SFMP- Series 81'!$D$18:$D$66</definedName>
    <definedName name="XDO_?FINAL_ISIN?669?">'SFMP- Series 81'!$D$18:$D$71</definedName>
    <definedName name="XDO_?FINAL_ISIN?67?">#REF!</definedName>
    <definedName name="XDO_?FINAL_ISIN?670?">'SFMP- Series 82'!$D$30:$D$38</definedName>
    <definedName name="XDO_?FINAL_ISIN?671?">'SFMP- Series 82'!$D$30:$D$56</definedName>
    <definedName name="XDO_?FINAL_ISIN?672?">'SFMP- Series 82'!$D$30:$D$75</definedName>
    <definedName name="XDO_?FINAL_ISIN?673?">'SFMP- Series 82'!$D$30:$D$80</definedName>
    <definedName name="XDO_?FINAL_ISIN?674?">#REF!</definedName>
    <definedName name="XDO_?FINAL_ISIN?675?">#REF!</definedName>
    <definedName name="XDO_?FINAL_ISIN?676?">#REF!</definedName>
    <definedName name="XDO_?FINAL_ISIN?677?">#REF!</definedName>
    <definedName name="XDO_?FINAL_ISIN?678?">#REF!</definedName>
    <definedName name="XDO_?FINAL_ISIN?679?">#REF!</definedName>
    <definedName name="XDO_?FINAL_ISIN?68?">#REF!</definedName>
    <definedName name="XDO_?FINAL_ISIN?680?">#REF!</definedName>
    <definedName name="XDO_?FINAL_ISIN?681?">#REF!</definedName>
    <definedName name="XDO_?FINAL_ISIN?682?">#REF!</definedName>
    <definedName name="XDO_?FINAL_ISIN?683?">#REF!</definedName>
    <definedName name="XDO_?FINAL_ISIN?684?">#REF!</definedName>
    <definedName name="XDO_?FINAL_ISIN?69?">#REF!</definedName>
    <definedName name="XDO_?FINAL_ISIN?7?">#REF!</definedName>
    <definedName name="XDO_?FINAL_ISIN?70?">#REF!</definedName>
    <definedName name="XDO_?FINAL_ISIN?71?">#REF!</definedName>
    <definedName name="XDO_?FINAL_ISIN?72?">#REF!</definedName>
    <definedName name="XDO_?FINAL_ISIN?73?">SMIF!$D$18:$D$27</definedName>
    <definedName name="XDO_?FINAL_ISIN?74?">SMIF!$D$18:$D$40</definedName>
    <definedName name="XDO_?FINAL_ISIN?75?">SMIF!$D$18:$D$45</definedName>
    <definedName name="XDO_?FINAL_ISIN?76?">SMIF!$D$18:$D$70</definedName>
    <definedName name="XDO_?FINAL_ISIN?77?">SMIF!$D$18:$D$75</definedName>
    <definedName name="XDO_?FINAL_ISIN?78?">#REF!</definedName>
    <definedName name="XDO_?FINAL_ISIN?79?">#REF!</definedName>
    <definedName name="XDO_?FINAL_ISIN?8?">#REF!</definedName>
    <definedName name="XDO_?FINAL_ISIN?80?">#REF!</definedName>
    <definedName name="XDO_?FINAL_ISIN?81?">#REF!</definedName>
    <definedName name="XDO_?FINAL_ISIN?82?">SCOF!$D$10:$D$43</definedName>
    <definedName name="XDO_?FINAL_ISIN?83?">SCOF!$D$10:$D$49</definedName>
    <definedName name="XDO_?FINAL_ISIN?84?">SCOF!$D$10:$D$86</definedName>
    <definedName name="XDO_?FINAL_ISIN?85?">SCOF!$D$10:$D$91</definedName>
    <definedName name="XDO_?FINAL_ISIN?86?">STOF!$D$10:$D$24</definedName>
    <definedName name="XDO_?FINAL_ISIN?87?">STOF!$D$10:$D$29</definedName>
    <definedName name="XDO_?FINAL_ISIN?88?">STOF!$D$10:$D$34</definedName>
    <definedName name="XDO_?FINAL_ISIN?89?">STOF!$D$10:$D$71</definedName>
    <definedName name="XDO_?FINAL_ISIN?9?">#REF!</definedName>
    <definedName name="XDO_?FINAL_ISIN?90?">STOF!$D$10:$D$76</definedName>
    <definedName name="XDO_?FINAL_ISIN?91?">SHOF!$D$10:$D$30</definedName>
    <definedName name="XDO_?FINAL_ISIN?92?">SHOF!$D$10:$D$42</definedName>
    <definedName name="XDO_?FINAL_ISIN?93?">SHOF!$D$10:$D$73</definedName>
    <definedName name="XDO_?FINAL_ISIN?94?">SHOF!$D$10:$D$78</definedName>
    <definedName name="XDO_?FINAL_ISIN?95?">SCF!$D$10:$D$82</definedName>
    <definedName name="XDO_?FINAL_ISIN?96?">SCF!$D$10:$D$88</definedName>
    <definedName name="XDO_?FINAL_ISIN?97?">SCF!$D$10:$D$114</definedName>
    <definedName name="XDO_?FINAL_ISIN?98?">SCF!$D$10:$D$131</definedName>
    <definedName name="XDO_?FINAL_ISIN?99?">SCF!$D$10:$D$136</definedName>
    <definedName name="XDO_?FINAL_MV?">#REF!</definedName>
    <definedName name="XDO_?FINAL_MV?1?">#REF!</definedName>
    <definedName name="XDO_?FINAL_MV?10?">#REF!</definedName>
    <definedName name="XDO_?FINAL_MV?100?">SNIF!$G$10:$G$59</definedName>
    <definedName name="XDO_?FINAL_MV?101?">SNIF!$G$10:$G$100</definedName>
    <definedName name="XDO_?FINAL_MV?102?">SNIF!$G$10:$G$105</definedName>
    <definedName name="XDO_?FINAL_MV?103?">'SMCBF-SP'!$G$10:$G$32</definedName>
    <definedName name="XDO_?FINAL_MV?104?">'SMCBF-SP'!$G$10:$G$38</definedName>
    <definedName name="XDO_?FINAL_MV?105?">'SMCBF-SP'!$G$10:$G$45</definedName>
    <definedName name="XDO_?FINAL_MV?106?">'SMCBF-SP'!$G$10:$G$55</definedName>
    <definedName name="XDO_?FINAL_MV?107?">'SMCBF-SP'!$G$10:$G$60</definedName>
    <definedName name="XDO_?FINAL_MV?108?">'SMCBF-SP'!$G$10:$G$73</definedName>
    <definedName name="XDO_?FINAL_MV?109?">'SMCBF-SP'!$G$10:$G$86</definedName>
    <definedName name="XDO_?FINAL_MV?11?">SMEEF!$G$10:$G$45</definedName>
    <definedName name="XDO_?FINAL_MV?110?">'SMCBF-SP'!$G$10:$G$91</definedName>
    <definedName name="XDO_?FINAL_MV?111?">SOF!$G$34</definedName>
    <definedName name="XDO_?FINAL_MV?112?">SOF!$G$34:$G$52</definedName>
    <definedName name="XDO_?FINAL_MV?113?">SOF!$G$34:$G$57</definedName>
    <definedName name="XDO_?FINAL_MV?114?">SMMDF!$G$18:$G$50</definedName>
    <definedName name="XDO_?FINAL_MV?115?">SMMDF!$G$18:$G$62</definedName>
    <definedName name="XDO_?FINAL_MV?116?">SMMDF!$G$18:$G$69</definedName>
    <definedName name="XDO_?FINAL_MV?117?">SMMDF!$G$18:$G$94</definedName>
    <definedName name="XDO_?FINAL_MV?118?">SMMDF!$G$18:$G$99</definedName>
    <definedName name="XDO_?FINAL_MV?119?">SLF!$G$24</definedName>
    <definedName name="XDO_?FINAL_MV?12?">SMEEF!$G$10:$G$50</definedName>
    <definedName name="XDO_?FINAL_MV?120?">SLF!$G$24:$G$67</definedName>
    <definedName name="XDO_?FINAL_MV?121?">SLF!$G$24:$G$85</definedName>
    <definedName name="XDO_?FINAL_MV?122?">SLF!$G$24:$G$94</definedName>
    <definedName name="XDO_?FINAL_MV?123?">SLF!$G$24:$G$115</definedName>
    <definedName name="XDO_?FINAL_MV?124?">SDBF!$G$18:$G$22</definedName>
    <definedName name="XDO_?FINAL_MV?125?">SDBF!$G$18:$G$33</definedName>
    <definedName name="XDO_?FINAL_MV?126?">SDBF!$G$18:$G$43</definedName>
    <definedName name="XDO_?FINAL_MV?127?">SDBF!$G$18:$G$68</definedName>
    <definedName name="XDO_?FINAL_MV?128?">SDBF!$G$18:$G$73</definedName>
    <definedName name="XDO_?FINAL_MV?129?">SSF!$G$30:$G$61</definedName>
    <definedName name="XDO_?FINAL_MV?13?">SMEEF!$G$10:$G$54</definedName>
    <definedName name="XDO_?FINAL_MV?130?">SSF!$G$30:$G$98</definedName>
    <definedName name="XDO_?FINAL_MV?131?">SSF!$G$30:$G$105</definedName>
    <definedName name="XDO_?FINAL_MV?132?">SSF!$G$30:$G$111</definedName>
    <definedName name="XDO_?FINAL_MV?133?">SSF!$G$30:$G$124</definedName>
    <definedName name="XDO_?FINAL_MV?134?">SSF!$G$30:$G$129</definedName>
    <definedName name="XDO_?FINAL_MV?135?">SCRF!$G$10</definedName>
    <definedName name="XDO_?FINAL_MV?136?">SCRF!$G$10:$G$53</definedName>
    <definedName name="XDO_?FINAL_MV?137?">SCRF!$G$10:$G$62</definedName>
    <definedName name="XDO_?FINAL_MV?138?">SCRF!$G$10:$G$66</definedName>
    <definedName name="XDO_?FINAL_MV?139?">SCRF!$G$10:$G$74</definedName>
    <definedName name="XDO_?FINAL_MV?14?">SMEEF!$G$10:$G$91</definedName>
    <definedName name="XDO_?FINAL_MV?140?">SCRF!$G$10:$G$78</definedName>
    <definedName name="XDO_?FINAL_MV?141?">SCRF!$G$10:$G$82</definedName>
    <definedName name="XDO_?FINAL_MV?142?">SCRF!$G$10:$G$99</definedName>
    <definedName name="XDO_?FINAL_MV?143?">SCRF!$G$10:$G$104</definedName>
    <definedName name="XDO_?FINAL_MV?144?">SFEF!$G$10:$G$32</definedName>
    <definedName name="XDO_?FINAL_MV?145?">SFEF!$G$10:$G$38</definedName>
    <definedName name="XDO_?FINAL_MV?146?">SFEF!$G$10:$G$59</definedName>
    <definedName name="XDO_?FINAL_MV?147?">SFEF!$G$10:$G$76</definedName>
    <definedName name="XDO_?FINAL_MV?148?">SFEF!$G$10:$G$81</definedName>
    <definedName name="XDO_?FINAL_MV?149?">SCHF!$G$10:$G$47</definedName>
    <definedName name="XDO_?FINAL_MV?15?">SMEEF!$G$10:$G$96</definedName>
    <definedName name="XDO_?FINAL_MV?150?">SCHF!$G$10:$G$51</definedName>
    <definedName name="XDO_?FINAL_MV?151?">SCHF!$G$10:$G$99</definedName>
    <definedName name="XDO_?FINAL_MV?152?">SCHF!$G$10:$G$108</definedName>
    <definedName name="XDO_?FINAL_MV?153?">SCHF!$G$10:$G$122</definedName>
    <definedName name="XDO_?FINAL_MV?154?">SCHF!$G$10:$G$129</definedName>
    <definedName name="XDO_?FINAL_MV?155?">SCHF!$G$10:$G$133</definedName>
    <definedName name="XDO_?FINAL_MV?156?">SCHF!$G$10:$G$152</definedName>
    <definedName name="XDO_?FINAL_MV?157?">SCHF!$G$10:$G$157</definedName>
    <definedName name="XDO_?FINAL_MV?158?">SMUSD!$G$18:$G$37</definedName>
    <definedName name="XDO_?FINAL_MV?159?">SMUSD!$G$18:$G$45</definedName>
    <definedName name="XDO_?FINAL_MV?16?">#REF!</definedName>
    <definedName name="XDO_?FINAL_MV?160?">SMUSD!$G$18:$G$52</definedName>
    <definedName name="XDO_?FINAL_MV?161?">SMUSD!$G$18:$G$82</definedName>
    <definedName name="XDO_?FINAL_MV?162?">SMUSD!$G$18:$G$102</definedName>
    <definedName name="XDO_?FINAL_MV?163?">SMUSD!$G$18:$G$115</definedName>
    <definedName name="XDO_?FINAL_MV?164?">SMUSD!$G$18:$G$132</definedName>
    <definedName name="XDO_?FINAL_MV?165?">SMUSD!$G$18:$G$137</definedName>
    <definedName name="XDO_?FINAL_MV?166?">SMIDCAP!$G$10:$G$68</definedName>
    <definedName name="XDO_?FINAL_MV?167?">SMIDCAP!$G$10:$G$93</definedName>
    <definedName name="XDO_?FINAL_MV?168?">SMIDCAP!$G$10:$G$110</definedName>
    <definedName name="XDO_?FINAL_MV?169?">SMIDCAP!$G$10:$G$115</definedName>
    <definedName name="XDO_?FINAL_MV?17?">#REF!</definedName>
    <definedName name="XDO_?FINAL_MV?170?">SMCMF!$G$24:$G$28</definedName>
    <definedName name="XDO_?FINAL_MV?171?">SMCMF!$G$24:$G$44</definedName>
    <definedName name="XDO_?FINAL_MV?172?">SMCMF!$G$24:$G$57</definedName>
    <definedName name="XDO_?FINAL_MV?173?">SMCMF!$G$24:$G$62</definedName>
    <definedName name="XDO_?FINAL_MV?174?">SMCOMMA!$G$10:$G$31</definedName>
    <definedName name="XDO_?FINAL_MV?175?">SMCOMMA!$G$10:$G$72</definedName>
    <definedName name="XDO_?FINAL_MV?176?">SMCOMMA!$G$10:$G$77</definedName>
    <definedName name="XDO_?FINAL_MV?177?">SMGF!$G$24:$G$29</definedName>
    <definedName name="XDO_?FINAL_MV?178?">SMGF!$G$24:$G$41</definedName>
    <definedName name="XDO_?FINAL_MV?179?">SMGF!$G$24:$G$66</definedName>
    <definedName name="XDO_?FINAL_MV?18?">#REF!</definedName>
    <definedName name="XDO_?FINAL_MV?180?">SMGF!$G$24:$G$71</definedName>
    <definedName name="XDO_?FINAL_MV?181?">SFLEXI!$G$10:$G$62</definedName>
    <definedName name="XDO_?FINAL_MV?182?">SFLEXI!$G$10:$G$69</definedName>
    <definedName name="XDO_?FINAL_MV?183?">SFLEXI!$G$10:$G$90</definedName>
    <definedName name="XDO_?FINAL_MV?184?">SFLEXI!$G$10:$G$107</definedName>
    <definedName name="XDO_?FINAL_MV?185?">SFLEXI!$G$10:$G$112</definedName>
    <definedName name="XDO_?FINAL_MV?186?">SMAAF!$G$10:$G$58</definedName>
    <definedName name="XDO_?FINAL_MV?187?">SMAAF!$G$10:$G$64</definedName>
    <definedName name="XDO_?FINAL_MV?188?">SMAAF!$G$10:$G$68</definedName>
    <definedName name="XDO_?FINAL_MV?189?">SMAAF!$G$10:$G$76</definedName>
    <definedName name="XDO_?FINAL_MV?19?">#REF!</definedName>
    <definedName name="XDO_?FINAL_MV?190?">SMAAF!$G$10:$G$87</definedName>
    <definedName name="XDO_?FINAL_MV?191?">SMAAF!$G$10:$G$95</definedName>
    <definedName name="XDO_?FINAL_MV?192?">SMAAF!$G$10:$G$108</definedName>
    <definedName name="XDO_?FINAL_MV?193?">SMAAF!$G$10:$G$118</definedName>
    <definedName name="XDO_?FINAL_MV?194?">SMAAF!$G$10:$G$123</definedName>
    <definedName name="XDO_?FINAL_MV?195?">SBLUECHIP!$G$10:$G$57</definedName>
    <definedName name="XDO_?FINAL_MV?196?">SBLUECHIP!$G$10:$G$82</definedName>
    <definedName name="XDO_?FINAL_MV?197?">SBLUECHIP!$G$10:$G$99</definedName>
    <definedName name="XDO_?FINAL_MV?198?">SBLUECHIP!$G$10:$G$104</definedName>
    <definedName name="XDO_?FINAL_MV?199?">SAOF!$G$10:$G$165</definedName>
    <definedName name="XDO_?FINAL_MV?2?">#REF!</definedName>
    <definedName name="XDO_?FINAL_MV?20?">#REF!</definedName>
    <definedName name="XDO_?FINAL_MV?200?">SAOF!$G$10:$G$191</definedName>
    <definedName name="XDO_?FINAL_MV?201?">SAOF!$G$10:$G$202</definedName>
    <definedName name="XDO_?FINAL_MV?202?">SAOF!$G$10:$G$211</definedName>
    <definedName name="XDO_?FINAL_MV?203?">SAOF!$G$10:$G$221</definedName>
    <definedName name="XDO_?FINAL_MV?204?">SAOF!$G$10:$G$226</definedName>
    <definedName name="XDO_?FINAL_MV?205?">SIF!$G$10:$G$41</definedName>
    <definedName name="XDO_?FINAL_MV?206?">SIF!$G$10:$G$49</definedName>
    <definedName name="XDO_?FINAL_MV?207?">SIF!$G$10:$G$86</definedName>
    <definedName name="XDO_?FINAL_MV?208?">SIF!$G$10:$G$91</definedName>
    <definedName name="XDO_?FINAL_MV?209?">SMLDF!$G$18:$G$50</definedName>
    <definedName name="XDO_?FINAL_MV?21?">#REF!</definedName>
    <definedName name="XDO_?FINAL_MV?210?">SMLDF!$G$18:$G$60</definedName>
    <definedName name="XDO_?FINAL_MV?211?">SMLDF!$G$18:$G$68</definedName>
    <definedName name="XDO_?FINAL_MV?212?">SMLDF!$G$18:$G$89</definedName>
    <definedName name="XDO_?FINAL_MV?213?">SMLDF!$G$18:$G$107</definedName>
    <definedName name="XDO_?FINAL_MV?214?">SMLDF!$G$18:$G$114</definedName>
    <definedName name="XDO_?FINAL_MV?215?">SMLDF!$G$18:$G$123</definedName>
    <definedName name="XDO_?FINAL_MV?216?">SMLDF!$G$18:$G$136</definedName>
    <definedName name="XDO_?FINAL_MV?217?">SMLDF!$G$18:$G$141</definedName>
    <definedName name="XDO_?FINAL_MV?218?">SSTDF!$G$18:$G$79</definedName>
    <definedName name="XDO_?FINAL_MV?219?">SSTDF!$G$18:$G$93</definedName>
    <definedName name="XDO_?FINAL_MV?22?">#REF!</definedName>
    <definedName name="XDO_?FINAL_MV?220?">SSTDF!$G$18:$G$107</definedName>
    <definedName name="XDO_?FINAL_MV?221?">SSTDF!$G$18:$G$113</definedName>
    <definedName name="XDO_?FINAL_MV?222?">SSTDF!$G$18:$G$122</definedName>
    <definedName name="XDO_?FINAL_MV?223?">SSTDF!$G$18:$G$133</definedName>
    <definedName name="XDO_?FINAL_MV?224?">SSTDF!$G$18:$G$146</definedName>
    <definedName name="XDO_?FINAL_MV?225?">SSTDF!$G$18:$G$151</definedName>
    <definedName name="XDO_?FINAL_MV?226?">SETFGOLD!$G$44</definedName>
    <definedName name="XDO_?FINAL_MV?227?">SETFGOLD!$G$44:$G$52</definedName>
    <definedName name="XDO_?FINAL_MV?228?">SETFGOLD!$G$44:$G$57</definedName>
    <definedName name="XDO_?FINAL_MV?229?">SPSU!$G$10:$G$31</definedName>
    <definedName name="XDO_?FINAL_MV?23?">#REF!</definedName>
    <definedName name="XDO_?FINAL_MV?230?">SPSU!$G$10:$G$72</definedName>
    <definedName name="XDO_?FINAL_MV?231?">SPSU!$G$10:$G$77</definedName>
    <definedName name="XDO_?FINAL_MV?232?">SGF!$G$42</definedName>
    <definedName name="XDO_?FINAL_MV?233?">SGF!$G$42:$G$52</definedName>
    <definedName name="XDO_?FINAL_MV?234?">SGF!$G$42:$G$57</definedName>
    <definedName name="XDO_?FINAL_MV?235?">SBISENSEX!$G$10:$G$39</definedName>
    <definedName name="XDO_?FINAL_MV?236?">SBISENSEX!$G$10:$G$80</definedName>
    <definedName name="XDO_?FINAL_MV?237?">SBISENSEX!$G$10:$G$85</definedName>
    <definedName name="XDO_?FINAL_MV?238?">SSCF!$G$10:$G$62</definedName>
    <definedName name="XDO_?FINAL_MV?239?">SSCF!$G$10:$G$74</definedName>
    <definedName name="XDO_?FINAL_MV?24?">#REF!</definedName>
    <definedName name="XDO_?FINAL_MV?240?">SSCF!$G$10:$G$105</definedName>
    <definedName name="XDO_?FINAL_MV?241?">SSCF!$G$10:$G$110</definedName>
    <definedName name="XDO_?FINAL_MV?242?">SBPF!$G$18:$G$66</definedName>
    <definedName name="XDO_?FINAL_MV?243?">SBPF!$G$18:$G$77</definedName>
    <definedName name="XDO_?FINAL_MV?244?">SBPF!$G$18:$G$85</definedName>
    <definedName name="XDO_?FINAL_MV?245?">SBPF!$G$18:$G$90</definedName>
    <definedName name="XDO_?FINAL_MV?246?">SBPF!$G$18:$G$99</definedName>
    <definedName name="XDO_?FINAL_MV?247?">SBPF!$G$18:$G$118</definedName>
    <definedName name="XDO_?FINAL_MV?248?">SBPF!$G$18:$G$123</definedName>
    <definedName name="XDO_?FINAL_MV?249?">'STAF-III'!$G$10:$G$31</definedName>
    <definedName name="XDO_?FINAL_MV?25?">#REF!</definedName>
    <definedName name="XDO_?FINAL_MV?250?">'STAF-III'!$G$10:$G$72</definedName>
    <definedName name="XDO_?FINAL_MV?251?">'STAF-III'!$G$10:$G$77</definedName>
    <definedName name="XDO_?FINAL_MV?252?">'SLTAF-I'!$G$10:$G$32</definedName>
    <definedName name="XDO_?FINAL_MV?253?">'SLTAF-I'!$G$10:$G$73</definedName>
    <definedName name="XDO_?FINAL_MV?254?">'SLTAF-I'!$G$10:$G$78</definedName>
    <definedName name="XDO_?FINAL_MV?255?">'SLTAF-II'!$G$10:$G$32</definedName>
    <definedName name="XDO_?FINAL_MV?256?">'SLTAF-II'!$G$10:$G$73</definedName>
    <definedName name="XDO_?FINAL_MV?257?">'SLTAF-II'!$G$10:$G$78</definedName>
    <definedName name="XDO_?FINAL_MV?258?">SBFS!$G$10:$G$29</definedName>
    <definedName name="XDO_?FINAL_MV?259?">SBFS!$G$10:$G$70</definedName>
    <definedName name="XDO_?FINAL_MV?26?">#REF!</definedName>
    <definedName name="XDO_?FINAL_MV?260?">SBFS!$G$10:$G$75</definedName>
    <definedName name="XDO_?FINAL_MV?261?">SETFNN50!$G$10:$G$59</definedName>
    <definedName name="XDO_?FINAL_MV?262?">SETFNN50!$G$10:$G$100</definedName>
    <definedName name="XDO_?FINAL_MV?263?">SETFNN50!$G$10:$G$105</definedName>
    <definedName name="XDO_?FINAL_MV?264?">SETFNIFBK!$G$10:$G$21</definedName>
    <definedName name="XDO_?FINAL_MV?265?">SETFNIFBK!$G$10:$G$62</definedName>
    <definedName name="XDO_?FINAL_MV?266?">SETFNIFBK!$G$10:$G$67</definedName>
    <definedName name="XDO_?FINAL_MV?267?">SETFBSE100!$G$10:$G$110</definedName>
    <definedName name="XDO_?FINAL_MV?268?">SETFBSE100!$G$10:$G$155</definedName>
    <definedName name="XDO_?FINAL_MV?269?">SESF!$G$10:$G$86</definedName>
    <definedName name="XDO_?FINAL_MV?27?">#REF!</definedName>
    <definedName name="XDO_?FINAL_MV?270?">SESF!$G$10:$G$90</definedName>
    <definedName name="XDO_?FINAL_MV?271?">SESF!$G$10:$G$108</definedName>
    <definedName name="XDO_?FINAL_MV?272?">SESF!$G$10:$G$116</definedName>
    <definedName name="XDO_?FINAL_MV?273?">SESF!$G$10:$G$126</definedName>
    <definedName name="XDO_?FINAL_MV?274?">SESF!$G$10:$G$132</definedName>
    <definedName name="XDO_?FINAL_MV?275?">SESF!$G$10:$G$149</definedName>
    <definedName name="XDO_?FINAL_MV?276?">SESF!$G$10:$G$154</definedName>
    <definedName name="XDO_?FINAL_MV?277?">SETFNIF50!$G$10:$G$59</definedName>
    <definedName name="XDO_?FINAL_MV?278?">SETFNIF50!$G$10:$G$100</definedName>
    <definedName name="XDO_?FINAL_MV?279?">SETFNIF50!$G$10:$G$105</definedName>
    <definedName name="XDO_?FINAL_MV?28?">#REF!</definedName>
    <definedName name="XDO_?FINAL_MV?280?">'SLTAF-III'!$G$10:$G$32</definedName>
    <definedName name="XDO_?FINAL_MV?281?">'SLTAF-III'!$G$10:$G$73</definedName>
    <definedName name="XDO_?FINAL_MV?282?">'SLTAF-III'!$G$10:$G$78</definedName>
    <definedName name="XDO_?FINAL_MV?283?">SETF10GILT!$G$24</definedName>
    <definedName name="XDO_?FINAL_MV?284?">SETF10GILT!$G$24:$G$51</definedName>
    <definedName name="XDO_?FINAL_MV?285?">SETF10GILT!$G$24:$G$56</definedName>
    <definedName name="XDO_?FINAL_MV?286?">'SLTAF-IV'!$G$10:$G$32</definedName>
    <definedName name="XDO_?FINAL_MV?287?">'SLTAF-IV'!$G$10:$G$44</definedName>
    <definedName name="XDO_?FINAL_MV?288?">'SLTAF-IV'!$G$10:$G$75</definedName>
    <definedName name="XDO_?FINAL_MV?289?">'SLTAF-IV'!$G$10:$G$80</definedName>
    <definedName name="XDO_?FINAL_MV?29?">#REF!</definedName>
    <definedName name="XDO_?FINAL_MV?290?">'SLTAF-V'!$G$10:$G$30</definedName>
    <definedName name="XDO_?FINAL_MV?291?">'SLTAF-V'!$G$10:$G$71</definedName>
    <definedName name="XDO_?FINAL_MV?292?">'SLTAF-V'!$G$10:$G$76</definedName>
    <definedName name="XDO_?FINAL_MV?293?">'SLTAF-VI'!$G$10:$G$48</definedName>
    <definedName name="XDO_?FINAL_MV?294?">'SLTAF-VI'!$G$10:$G$89</definedName>
    <definedName name="XDO_?FINAL_MV?295?">'SLTAF-VI'!$G$10:$G$94</definedName>
    <definedName name="XDO_?FINAL_MV?296?">SETFSN50!$G$10:$G$59</definedName>
    <definedName name="XDO_?FINAL_MV?297?">SETFSN50!$G$10:$G$104</definedName>
    <definedName name="XDO_?FINAL_MV?298?">'SDFS-C-27'!$G$50</definedName>
    <definedName name="XDO_?FINAL_MV?299?">'SDFS-C-27'!$G$50:$G$55</definedName>
    <definedName name="XDO_?FINAL_MV?3?">#REF!</definedName>
    <definedName name="XDO_?FINAL_MV?30?">#REF!</definedName>
    <definedName name="XDO_?FINAL_MV?300?">'SDFS-C-28'!$G$50</definedName>
    <definedName name="XDO_?FINAL_MV?301?">'SDFS-C-28'!$G$50:$G$55</definedName>
    <definedName name="XDO_?FINAL_MV?302?">'SDFS-C-30'!$G$50</definedName>
    <definedName name="XDO_?FINAL_MV?303?">'SDFS-C-30'!$G$50:$G$55</definedName>
    <definedName name="XDO_?FINAL_MV?304?">SBIETFQLTY!$G$10:$G$39</definedName>
    <definedName name="XDO_?FINAL_MV?305?">SBIETFQLTY!$G$10:$G$84</definedName>
    <definedName name="XDO_?FINAL_MV?306?">'SDFS-C-32'!$G$50</definedName>
    <definedName name="XDO_?FINAL_MV?307?">'SDFS-C-32'!$G$50:$G$55</definedName>
    <definedName name="XDO_?FINAL_MV?308?">'SDFS-C-35'!$G$26</definedName>
    <definedName name="XDO_?FINAL_MV?309?">'SDFS-C-35'!$G$26:$G$51</definedName>
    <definedName name="XDO_?FINAL_MV?31?">#REF!</definedName>
    <definedName name="XDO_?FINAL_MV?310?">'SDFS-C-35'!$G$26:$G$56</definedName>
    <definedName name="XDO_?FINAL_MV?311?">'SDFS-C-38'!$G$38:$G$39</definedName>
    <definedName name="XDO_?FINAL_MV?312?">'SDFS-C-38'!$G$38:$G$52</definedName>
    <definedName name="XDO_?FINAL_MV?313?">'SDFS-C-38'!$G$38:$G$57</definedName>
    <definedName name="XDO_?FINAL_MV?314?">SCBF!$G$18:$G$110</definedName>
    <definedName name="XDO_?FINAL_MV?315?">SCBF!$G$18:$G$121</definedName>
    <definedName name="XDO_?FINAL_MV?316?">SCBF!$G$18:$G$134</definedName>
    <definedName name="XDO_?FINAL_MV?317?">SCBF!$G$18:$G$140</definedName>
    <definedName name="XDO_?FINAL_MV?318?">SCBF!$G$18:$G$155</definedName>
    <definedName name="XDO_?FINAL_MV?319?">SCBF!$G$18:$G$168</definedName>
    <definedName name="XDO_?FINAL_MV?32?">#REF!</definedName>
    <definedName name="XDO_?FINAL_MV?320?">SCBF!$G$18:$G$173</definedName>
    <definedName name="XDO_?FINAL_MV?321?">'SDFS-C-43'!$G$26:$G$27</definedName>
    <definedName name="XDO_?FINAL_MV?322?">'SDFS-C-43'!$G$26:$G$52</definedName>
    <definedName name="XDO_?FINAL_MV?323?">'SDFS-C-43'!$G$26:$G$57</definedName>
    <definedName name="XDO_?FINAL_MV?324?">'SDFS-C-44'!$G$26:$G$27</definedName>
    <definedName name="XDO_?FINAL_MV?325?">'SDFS-C-44'!$G$26:$G$52</definedName>
    <definedName name="XDO_?FINAL_MV?326?">'SDFS-C-44'!$G$26:$G$57</definedName>
    <definedName name="XDO_?FINAL_MV?327?">'SDFS-C-46'!$G$26:$G$29</definedName>
    <definedName name="XDO_?FINAL_MV?328?">'SDFS-C-46'!$G$26:$G$54</definedName>
    <definedName name="XDO_?FINAL_MV?329?">'SDFS-C-46'!$G$26:$G$59</definedName>
    <definedName name="XDO_?FINAL_MV?33?">SLMF!$G$10:$G$77</definedName>
    <definedName name="XDO_?FINAL_MV?330?">SEMVF!$G$10:$G$59</definedName>
    <definedName name="XDO_?FINAL_MV?331?">SEMVF!$G$10:$G$100</definedName>
    <definedName name="XDO_?FINAL_MV?332?">SEMVF!$G$10:$G$105</definedName>
    <definedName name="XDO_?FINAL_MV?333?">'SDFS-C-48'!$G$26:$G$28</definedName>
    <definedName name="XDO_?FINAL_MV?334?">'SDFS-C-48'!$G$26:$G$42</definedName>
    <definedName name="XDO_?FINAL_MV?335?">'SDFS-C-48'!$G$26:$G$55</definedName>
    <definedName name="XDO_?FINAL_MV?336?">'SDFS-C-48'!$G$26:$G$60</definedName>
    <definedName name="XDO_?FINAL_MV?337?">'SDFS-C-49'!$G$38:$G$39</definedName>
    <definedName name="XDO_?FINAL_MV?338?">'SDFS-C-49'!$G$38:$G$52</definedName>
    <definedName name="XDO_?FINAL_MV?339?">'SDFS-C-49'!$G$38:$G$57</definedName>
    <definedName name="XDO_?FINAL_MV?34?">SLMF!$G$10:$G$83</definedName>
    <definedName name="XDO_?FINAL_MV?340?">'SDFS-C-50'!$G$26:$G$27</definedName>
    <definedName name="XDO_?FINAL_MV?341?">'SDFS-C-50'!$G$26:$G$41</definedName>
    <definedName name="XDO_?FINAL_MV?342?">'SDFS-C-50'!$G$26:$G$54</definedName>
    <definedName name="XDO_?FINAL_MV?343?">'SDFS-C-50'!$G$26:$G$59</definedName>
    <definedName name="XDO_?FINAL_MV?344?">'SFMP- Series 1'!$G$26:$G$31</definedName>
    <definedName name="XDO_?FINAL_MV?345?">'SFMP- Series 1'!$G$26:$G$47</definedName>
    <definedName name="XDO_?FINAL_MV?346?">'SFMP- Series 1'!$G$26:$G$60</definedName>
    <definedName name="XDO_?FINAL_MV?347?">'SFMP- Series 1'!$G$26:$G$65</definedName>
    <definedName name="XDO_?FINAL_MV?348?">'SCPOF-Series A (Plan 3)'!$G$50</definedName>
    <definedName name="XDO_?FINAL_MV?349?">'SCPOF-Series A (Plan 3)'!$G$50:$G$55</definedName>
    <definedName name="XDO_?FINAL_MV?35?">SLMF!$G$10:$G$122</definedName>
    <definedName name="XDO_?FINAL_MV?350?">'SFMP- Series 6'!$G$26:$G$29</definedName>
    <definedName name="XDO_?FINAL_MV?351?">'SFMP- Series 6'!$G$26:$G$45</definedName>
    <definedName name="XDO_?FINAL_MV?352?">'SFMP- Series 6'!$G$26:$G$58</definedName>
    <definedName name="XDO_?FINAL_MV?353?">'SFMP- Series 6'!$G$26:$G$63</definedName>
    <definedName name="XDO_?FINAL_MV?354?">'SCPOF-Series A (Plan 4)'!$G$10:$G$59</definedName>
    <definedName name="XDO_?FINAL_MV?355?">'SCPOF-Series A (Plan 4)'!$G$10:$G$68</definedName>
    <definedName name="XDO_?FINAL_MV?356?">'SCPOF-Series A (Plan 4)'!$G$10:$G$76</definedName>
    <definedName name="XDO_?FINAL_MV?357?">'SCPOF-Series A (Plan 4)'!$G$10:$G$81</definedName>
    <definedName name="XDO_?FINAL_MV?358?">'SCPOF-Series A (Plan 4)'!$G$10:$G$88</definedName>
    <definedName name="XDO_?FINAL_MV?359?">'SCPOF-Series A (Plan 4)'!$G$10:$G$93</definedName>
    <definedName name="XDO_?FINAL_MV?36?">SLMF!$G$10:$G$127</definedName>
    <definedName name="XDO_?FINAL_MV?360?">'SCPOF-Series A (Plan 4)'!$G$10:$G$110</definedName>
    <definedName name="XDO_?FINAL_MV?361?">'SCPOF-Series A (Plan 4)'!$G$10:$G$115</definedName>
    <definedName name="XDO_?FINAL_MV?362?">'SFMP- Series 14'!$G$26</definedName>
    <definedName name="XDO_?FINAL_MV?363?">'SFMP- Series 14'!$G$26:$G$51</definedName>
    <definedName name="XDO_?FINAL_MV?364?">'SFMP- Series 14'!$G$26:$G$56</definedName>
    <definedName name="XDO_?FINAL_MV?365?">'SCPOF-Series A (Plan 5)'!$G$10:$G$59</definedName>
    <definedName name="XDO_?FINAL_MV?366?">'SCPOF-Series A (Plan 5)'!$G$10:$G$74</definedName>
    <definedName name="XDO_?FINAL_MV?367?">'SCPOF-Series A (Plan 5)'!$G$10:$G$86</definedName>
    <definedName name="XDO_?FINAL_MV?368?">'SCPOF-Series A (Plan 5)'!$G$10:$G$103</definedName>
    <definedName name="XDO_?FINAL_MV?369?">'SCPOF-Series A (Plan 5)'!$G$10:$G$108</definedName>
    <definedName name="XDO_?FINAL_MV?37?">SLTEF!$G$10:$G$69</definedName>
    <definedName name="XDO_?FINAL_MV?370?">'SCPOF-Series A (Plan 6)'!$G$10:$G$59</definedName>
    <definedName name="XDO_?FINAL_MV?371?">'SCPOF-Series A (Plan 6)'!$G$10:$G$74</definedName>
    <definedName name="XDO_?FINAL_MV?372?">'SCPOF-Series A (Plan 6)'!$G$10:$G$78</definedName>
    <definedName name="XDO_?FINAL_MV?373?">'SCPOF-Series A (Plan 6)'!$G$10:$G$85</definedName>
    <definedName name="XDO_?FINAL_MV?374?">'SCPOF-Series A (Plan 6)'!$G$10:$G$89</definedName>
    <definedName name="XDO_?FINAL_MV?375?">'SCPOF-Series A (Plan 6)'!$G$10:$G$106</definedName>
    <definedName name="XDO_?FINAL_MV?376?">'SCPOF-Series A (Plan 6)'!$G$10:$G$111</definedName>
    <definedName name="XDO_?FINAL_MV?377?">'SCPOF-Series A (Plan 7)'!$G$10:$G$59</definedName>
    <definedName name="XDO_?FINAL_MV?378?">'SCPOF-Series A (Plan 7)'!$G$10:$G$79</definedName>
    <definedName name="XDO_?FINAL_MV?379?">'SCPOF-Series A (Plan 7)'!$G$10:$G$86</definedName>
    <definedName name="XDO_?FINAL_MV?38?">SLTEF!$G$10:$G$112</definedName>
    <definedName name="XDO_?FINAL_MV?380?">'SCPOF-Series A (Plan 7)'!$G$10:$G$90</definedName>
    <definedName name="XDO_?FINAL_MV?381?">'SCPOF-Series A (Plan 7)'!$G$10:$G$107</definedName>
    <definedName name="XDO_?FINAL_MV?382?">'SCPOF-Series A (Plan 7)'!$G$10:$G$112</definedName>
    <definedName name="XDO_?FINAL_MV?383?">'SCPOF-Series A (Plan 8)'!$G$10:$G$59</definedName>
    <definedName name="XDO_?FINAL_MV?384?">'SCPOF-Series A (Plan 8)'!$G$10:$G$68</definedName>
    <definedName name="XDO_?FINAL_MV?385?">'SCPOF-Series A (Plan 8)'!$G$10:$G$79</definedName>
    <definedName name="XDO_?FINAL_MV?386?">'SCPOF-Series A (Plan 8)'!$G$10:$G$88</definedName>
    <definedName name="XDO_?FINAL_MV?387?">'SCPOF-Series A (Plan 8)'!$G$10:$G$105</definedName>
    <definedName name="XDO_?FINAL_MV?388?">'SCPOF-Series A (Plan 8)'!$G$10:$G$110</definedName>
    <definedName name="XDO_?FINAL_MV?389?">'SFMP- Series 31'!$G$26</definedName>
    <definedName name="XDO_?FINAL_MV?39?">SLTEF!$G$10:$G$117</definedName>
    <definedName name="XDO_?FINAL_MV?390?">'SFMP- Series 31'!$G$26:$G$51</definedName>
    <definedName name="XDO_?FINAL_MV?391?">'SFMP- Series 31'!$G$26:$G$56</definedName>
    <definedName name="XDO_?FINAL_MV?392?">'SFMP- Series 32'!$G$26</definedName>
    <definedName name="XDO_?FINAL_MV?393?">'SFMP- Series 32'!$G$26:$G$33</definedName>
    <definedName name="XDO_?FINAL_MV?394?">'SFMP- Series 32'!$G$26:$G$52</definedName>
    <definedName name="XDO_?FINAL_MV?395?">'SFMP- Series 32'!$G$26:$G$57</definedName>
    <definedName name="XDO_?FINAL_MV?396?">'SFMP- Series 33'!$G$50</definedName>
    <definedName name="XDO_?FINAL_MV?397?">'SFMP- Series 33'!$G$50:$G$55</definedName>
    <definedName name="XDO_?FINAL_MV?398?">'SFMP- Series 34'!$G$26</definedName>
    <definedName name="XDO_?FINAL_MV?399?">'SFMP- Series 34'!$G$26:$G$40</definedName>
    <definedName name="XDO_?FINAL_MV?4?">#REF!</definedName>
    <definedName name="XDO_?FINAL_MV?40?">#REF!</definedName>
    <definedName name="XDO_?FINAL_MV?400?">'SFMP- Series 34'!$G$26:$G$53</definedName>
    <definedName name="XDO_?FINAL_MV?401?">'SFMP- Series 34'!$G$26:$G$58</definedName>
    <definedName name="XDO_?FINAL_MV?402?">'SMCBF-IP'!$G$10:$G$34</definedName>
    <definedName name="XDO_?FINAL_MV?403?">'SMCBF-IP'!$G$10:$G$41</definedName>
    <definedName name="XDO_?FINAL_MV?404?">'SMCBF-IP'!$G$10:$G$45</definedName>
    <definedName name="XDO_?FINAL_MV?405?">'SMCBF-IP'!$G$10:$G$56</definedName>
    <definedName name="XDO_?FINAL_MV?406?">'SMCBF-IP'!$G$10:$G$83</definedName>
    <definedName name="XDO_?FINAL_MV?407?">'SMCBF-IP'!$G$10:$G$88</definedName>
    <definedName name="XDO_?FINAL_MV?408?">SFRDF!$G$18:$G$29</definedName>
    <definedName name="XDO_?FINAL_MV?409?">SFRDF!$G$18:$G$38</definedName>
    <definedName name="XDO_?FINAL_MV?41?">#REF!</definedName>
    <definedName name="XDO_?FINAL_MV?410?">SFRDF!$G$18:$G$49</definedName>
    <definedName name="XDO_?FINAL_MV?411?">SFRDF!$G$18:$G$54</definedName>
    <definedName name="XDO_?FINAL_MV?412?">SFRDF!$G$18:$G$66</definedName>
    <definedName name="XDO_?FINAL_MV?413?">SFRDF!$G$18:$G$70</definedName>
    <definedName name="XDO_?FINAL_MV?414?">SFRDF!$G$18:$G$78</definedName>
    <definedName name="XDO_?FINAL_MV?415?">SFRDF!$G$18:$G$81</definedName>
    <definedName name="XDO_?FINAL_MV?416?">SFRDF!$G$18:$G$81</definedName>
    <definedName name="XDO_?FINAL_MV?417?">SFRDF!$G$18:$G$81</definedName>
    <definedName name="XDO_?FINAL_MV?418?">SFRDF!$G$18:$G$92</definedName>
    <definedName name="XDO_?FINAL_MV?419?">SFRDF!$G$18:$G$97</definedName>
    <definedName name="XDO_?FINAL_MV?42?">#REF!</definedName>
    <definedName name="XDO_?FINAL_MV?420?">SBIETFIT!$G$10:$G$19</definedName>
    <definedName name="XDO_?FINAL_MV?421?">SBIETFIT!$G$10:$G$60</definedName>
    <definedName name="XDO_?FINAL_MV?422?">SBIETFIT!$G$10:$G$65</definedName>
    <definedName name="XDO_?FINAL_MV?423?">SBIETFPB!$G$10:$G$19</definedName>
    <definedName name="XDO_?FINAL_MV?424?">SBIETFPB!$G$10:$G$60</definedName>
    <definedName name="XDO_?FINAL_MV?425?">SBIETFPB!$G$10:$G$65</definedName>
    <definedName name="XDO_?FINAL_MV?426?">'SRBF-AP'!$G$10:$G$46</definedName>
    <definedName name="XDO_?FINAL_MV?427?">'SRBF-AP'!$G$10:$G$61</definedName>
    <definedName name="XDO_?FINAL_MV?428?">'SRBF-AP'!$G$10:$G$65</definedName>
    <definedName name="XDO_?FINAL_MV?429?">'SRBF-AP'!$G$10:$G$75</definedName>
    <definedName name="XDO_?FINAL_MV?43?">#REF!</definedName>
    <definedName name="XDO_?FINAL_MV?430?">'SRBF-AP'!$G$10:$G$94</definedName>
    <definedName name="XDO_?FINAL_MV?431?">'SRBF-AP'!$G$10:$G$99</definedName>
    <definedName name="XDO_?FINAL_MV?432?">'SRBF-AHP'!$G$10:$G$46</definedName>
    <definedName name="XDO_?FINAL_MV?433?">'SRBF-AHP'!$G$10:$G$54</definedName>
    <definedName name="XDO_?FINAL_MV?434?">'SRBF-AHP'!$G$10:$G$66</definedName>
    <definedName name="XDO_?FINAL_MV?435?">'SRBF-AHP'!$G$10:$G$71</definedName>
    <definedName name="XDO_?FINAL_MV?436?">'SRBF-AHP'!$G$10:$G$83</definedName>
    <definedName name="XDO_?FINAL_MV?437?">'SRBF-AHP'!$G$10:$G$102</definedName>
    <definedName name="XDO_?FINAL_MV?438?">'SRBF-AHP'!$G$10:$G$107</definedName>
    <definedName name="XDO_?FINAL_MV?439?">'SRBF-CHP'!$G$10:$G$46</definedName>
    <definedName name="XDO_?FINAL_MV?44?">#REF!</definedName>
    <definedName name="XDO_?FINAL_MV?440?">'SRBF-CHP'!$G$10:$G$65</definedName>
    <definedName name="XDO_?FINAL_MV?441?">'SRBF-CHP'!$G$10:$G$74</definedName>
    <definedName name="XDO_?FINAL_MV?442?">'SRBF-CHP'!$G$10:$G$101</definedName>
    <definedName name="XDO_?FINAL_MV?443?">'SRBF-CHP'!$G$10:$G$106</definedName>
    <definedName name="XDO_?FINAL_MV?444?">'SRBF-CP'!$G$10:$G$46</definedName>
    <definedName name="XDO_?FINAL_MV?445?">'SRBF-CP'!$G$10:$G$66</definedName>
    <definedName name="XDO_?FINAL_MV?446?">'SRBF-CP'!$G$10:$G$75</definedName>
    <definedName name="XDO_?FINAL_MV?447?">'SRBF-CP'!$G$10:$G$79</definedName>
    <definedName name="XDO_?FINAL_MV?448?">'SRBF-CP'!$G$10:$G$104</definedName>
    <definedName name="XDO_?FINAL_MV?449?">'SRBF-CP'!$G$10:$G$109</definedName>
    <definedName name="XDO_?FINAL_MV?45?">#REF!</definedName>
    <definedName name="XDO_?FINAL_MV?450?">'SIA-US EQUITY FOF'!$G$14</definedName>
    <definedName name="XDO_?FINAL_MV?451?">'SIA-US EQUITY FOF'!$G$14:$G$51</definedName>
    <definedName name="XDO_?FINAL_MV?452?">'SIA-US EQUITY FOF'!$G$14:$G$56</definedName>
    <definedName name="XDO_?FINAL_MV?453?">'SFMP- Series 41'!$G$18:$G$19</definedName>
    <definedName name="XDO_?FINAL_MV?454?">'SFMP- Series 41'!$G$18:$G$27</definedName>
    <definedName name="XDO_?FINAL_MV?455?">'SFMP- Series 41'!$G$18:$G$34</definedName>
    <definedName name="XDO_?FINAL_MV?456?">'SFMP- Series 41'!$G$18:$G$51</definedName>
    <definedName name="XDO_?FINAL_MV?457?">'SFMP- Series 41'!$G$18:$G$64</definedName>
    <definedName name="XDO_?FINAL_MV?458?">'SFMP- Series 41'!$G$18:$G$69</definedName>
    <definedName name="XDO_?FINAL_MV?459?">'SFMP- Series 42'!$G$18</definedName>
    <definedName name="XDO_?FINAL_MV?46?">SMGLF!$G$10:$G$30</definedName>
    <definedName name="XDO_?FINAL_MV?460?">'SFMP- Series 42'!$G$18:$G$40</definedName>
    <definedName name="XDO_?FINAL_MV?461?">'SFMP- Series 42'!$G$18:$G$58</definedName>
    <definedName name="XDO_?FINAL_MV?462?">'SFMP- Series 42'!$G$18:$G$71</definedName>
    <definedName name="XDO_?FINAL_MV?463?">'SFMP- Series 42'!$G$18:$G$76</definedName>
    <definedName name="XDO_?FINAL_MV?464?">'SFMP- Series 43'!$G$26:$G$34</definedName>
    <definedName name="XDO_?FINAL_MV?465?">'SFMP- Series 43'!$G$26:$G$50</definedName>
    <definedName name="XDO_?FINAL_MV?466?">'SFMP- Series 43'!$G$26:$G$63</definedName>
    <definedName name="XDO_?FINAL_MV?467?">'SFMP- Series 43'!$G$26:$G$68</definedName>
    <definedName name="XDO_?FINAL_MV?468?">'SNN50'!$G$10:$G$59</definedName>
    <definedName name="XDO_?FINAL_MV?469?">'SNN50'!$G$10:$G$100</definedName>
    <definedName name="XDO_?FINAL_MV?47?">SMGLF!$G$10:$G$37</definedName>
    <definedName name="XDO_?FINAL_MV?470?">'SNN50'!$G$10:$G$105</definedName>
    <definedName name="XDO_?FINAL_MV?471?">'SFMP- Series 44'!$G$26:$G$31</definedName>
    <definedName name="XDO_?FINAL_MV?472?">'SFMP- Series 44'!$G$26:$G$50</definedName>
    <definedName name="XDO_?FINAL_MV?473?">'SFMP- Series 44'!$G$26:$G$63</definedName>
    <definedName name="XDO_?FINAL_MV?474?">'SFMP- Series 44'!$G$26:$G$68</definedName>
    <definedName name="XDO_?FINAL_MV?475?">'SFMP- Series 45'!$G$26:$G$33</definedName>
    <definedName name="XDO_?FINAL_MV?476?">'SFMP- Series 45'!$G$26:$G$53</definedName>
    <definedName name="XDO_?FINAL_MV?477?">'SFMP- Series 45'!$G$26:$G$66</definedName>
    <definedName name="XDO_?FINAL_MV?478?">'SFMP- Series 45'!$G$26:$G$71</definedName>
    <definedName name="XDO_?FINAL_MV?479?">SBIETFCON!$G$10:$G$39</definedName>
    <definedName name="XDO_?FINAL_MV?48?">SMGLF!$G$10:$G$74</definedName>
    <definedName name="XDO_?FINAL_MV?480?">SBIETFCON!$G$10:$G$80</definedName>
    <definedName name="XDO_?FINAL_MV?481?">SBIETFCON!$G$10:$G$85</definedName>
    <definedName name="XDO_?FINAL_MV?482?">'SFMP- Series 46'!$G$26:$G$29</definedName>
    <definedName name="XDO_?FINAL_MV?483?">'SFMP- Series 46'!$G$26:$G$44</definedName>
    <definedName name="XDO_?FINAL_MV?484?">'SFMP- Series 46'!$G$26:$G$57</definedName>
    <definedName name="XDO_?FINAL_MV?485?">'SFMP- Series 46'!$G$26:$G$62</definedName>
    <definedName name="XDO_?FINAL_MV?486?">'SFMP- Series 47'!$G$26:$G$27</definedName>
    <definedName name="XDO_?FINAL_MV?487?">'SFMP- Series 47'!$G$26:$G$44</definedName>
    <definedName name="XDO_?FINAL_MV?488?">'SFMP- Series 47'!$G$26:$G$57</definedName>
    <definedName name="XDO_?FINAL_MV?489?">'SFMP- Series 47'!$G$26:$G$62</definedName>
    <definedName name="XDO_?FINAL_MV?49?">SMGLF!$G$10:$G$79</definedName>
    <definedName name="XDO_?FINAL_MV?490?">'SFMP- Series 48'!$G$26:$G$28</definedName>
    <definedName name="XDO_?FINAL_MV?491?">'SFMP- Series 48'!$G$26:$G$43</definedName>
    <definedName name="XDO_?FINAL_MV?492?">'SFMP- Series 48'!$G$26:$G$56</definedName>
    <definedName name="XDO_?FINAL_MV?493?">'SFMP- Series 48'!$G$26:$G$61</definedName>
    <definedName name="XDO_?FINAL_MV?494?">SBAF!$G$10:$G$78</definedName>
    <definedName name="XDO_?FINAL_MV?495?">SBAF!$G$10:$G$85</definedName>
    <definedName name="XDO_?FINAL_MV?496?">SBAF!$G$10:$G$89</definedName>
    <definedName name="XDO_?FINAL_MV?497?">SBAF!$G$10:$G$98</definedName>
    <definedName name="XDO_?FINAL_MV?498?">SBAF!$G$10:$G$114</definedName>
    <definedName name="XDO_?FINAL_MV?499?">SBAF!$G$10:$G$119</definedName>
    <definedName name="XDO_?FINAL_MV?5?">#REF!</definedName>
    <definedName name="XDO_?FINAL_MV?50?">#REF!</definedName>
    <definedName name="XDO_?FINAL_MV?500?">SBAF!$G$10:$G$144</definedName>
    <definedName name="XDO_?FINAL_MV?501?">SBAF!$G$10:$G$149</definedName>
    <definedName name="XDO_?FINAL_MV?502?">'SFMP- Series 49'!$G$26:$G$33</definedName>
    <definedName name="XDO_?FINAL_MV?503?">'SFMP- Series 49'!$G$26:$G$50</definedName>
    <definedName name="XDO_?FINAL_MV?504?">'SFMP- Series 49'!$G$26:$G$63</definedName>
    <definedName name="XDO_?FINAL_MV?505?">'SFMP- Series 49'!$G$26:$G$68</definedName>
    <definedName name="XDO_?FINAL_MV?506?">'SFMP- Series 50'!$G$26:$G$30</definedName>
    <definedName name="XDO_?FINAL_MV?507?">'SFMP- Series 50'!$G$26:$G$47</definedName>
    <definedName name="XDO_?FINAL_MV?508?">'SFMP- Series 50'!$G$26:$G$60</definedName>
    <definedName name="XDO_?FINAL_MV?509?">'SFMP- Series 50'!$G$26:$G$65</definedName>
    <definedName name="XDO_?FINAL_MV?51?">#REF!</definedName>
    <definedName name="XDO_?FINAL_MV?510?">'SFMP- Series 51'!$G$26:$G$36</definedName>
    <definedName name="XDO_?FINAL_MV?511?">'SFMP- Series 51'!$G$26:$G$55</definedName>
    <definedName name="XDO_?FINAL_MV?512?">'SFMP- Series 51'!$G$26:$G$68</definedName>
    <definedName name="XDO_?FINAL_MV?513?">'SFMP- Series 51'!$G$26:$G$73</definedName>
    <definedName name="XDO_?FINAL_MV?514?">'SFMP- Series 52'!$G$26:$G$30</definedName>
    <definedName name="XDO_?FINAL_MV?515?">'SFMP- Series 52'!$G$26:$G$49</definedName>
    <definedName name="XDO_?FINAL_MV?516?">'SFMP- Series 52'!$G$26:$G$62</definedName>
    <definedName name="XDO_?FINAL_MV?517?">'SFMP- Series 52'!$G$26:$G$67</definedName>
    <definedName name="XDO_?FINAL_MV?518?">'SFMP- Series 53'!$G$26:$G$34</definedName>
    <definedName name="XDO_?FINAL_MV?519?">'SFMP- Series 53'!$G$26:$G$52</definedName>
    <definedName name="XDO_?FINAL_MV?52?">#REF!</definedName>
    <definedName name="XDO_?FINAL_MV?520?">'SFMP- Series 53'!$G$26:$G$65</definedName>
    <definedName name="XDO_?FINAL_MV?521?">'SFMP- Series 53'!$G$26:$G$70</definedName>
    <definedName name="XDO_?FINAL_MV?522?">'SFMP- Series 54'!$G$26:$G$28</definedName>
    <definedName name="XDO_?FINAL_MV?523?">'SFMP- Series 54'!$G$26:$G$42</definedName>
    <definedName name="XDO_?FINAL_MV?524?">'SFMP- Series 54'!$G$26:$G$55</definedName>
    <definedName name="XDO_?FINAL_MV?525?">'SFMP- Series 54'!$G$26:$G$60</definedName>
    <definedName name="XDO_?FINAL_MV?526?">'SFMP- Series 55'!$G$26:$G$32</definedName>
    <definedName name="XDO_?FINAL_MV?527?">'SFMP- Series 55'!$G$26:$G$50</definedName>
    <definedName name="XDO_?FINAL_MV?528?">'SFMP- Series 55'!$G$26:$G$63</definedName>
    <definedName name="XDO_?FINAL_MV?529?">'SFMP- Series 55'!$G$26:$G$68</definedName>
    <definedName name="XDO_?FINAL_MV?53?">#REF!</definedName>
    <definedName name="XDO_?FINAL_MV?530?">'SFMP- Series 56'!$G$26:$G$28</definedName>
    <definedName name="XDO_?FINAL_MV?531?">'SFMP- Series 56'!$G$26:$G$43</definedName>
    <definedName name="XDO_?FINAL_MV?532?">'SFMP- Series 56'!$G$26:$G$56</definedName>
    <definedName name="XDO_?FINAL_MV?533?">'SFMP- Series 56'!$G$26:$G$61</definedName>
    <definedName name="XDO_?FINAL_MV?534?">'SFMP- Series 57'!$G$26:$G$29</definedName>
    <definedName name="XDO_?FINAL_MV?535?">'SFMP- Series 57'!$G$26:$G$48</definedName>
    <definedName name="XDO_?FINAL_MV?536?">'SFMP- Series 57'!$G$26:$G$61</definedName>
    <definedName name="XDO_?FINAL_MV?537?">'SFMP- Series 57'!$G$26:$G$66</definedName>
    <definedName name="XDO_?FINAL_MV?538?">'SFMP- Series 58'!$G$26:$G$31</definedName>
    <definedName name="XDO_?FINAL_MV?539?">'SFMP- Series 58'!$G$26:$G$47</definedName>
    <definedName name="XDO_?FINAL_MV?54?">#REF!</definedName>
    <definedName name="XDO_?FINAL_MV?540?">'SFMP- Series 58'!$G$26:$G$60</definedName>
    <definedName name="XDO_?FINAL_MV?541?">'SFMP- Series 58'!$G$26:$G$65</definedName>
    <definedName name="XDO_?FINAL_MV?542?">SCPSE!$G$18:$G$47</definedName>
    <definedName name="XDO_?FINAL_MV?543?">SCPSE!$G$18:$G$56</definedName>
    <definedName name="XDO_?FINAL_MV?544?">SCPSE!$G$18:$G$139</definedName>
    <definedName name="XDO_?FINAL_MV?545?">SCPSE!$G$18:$G$164</definedName>
    <definedName name="XDO_?FINAL_MV?546?">SCPSE!$G$18:$G$169</definedName>
    <definedName name="XDO_?FINAL_MV?547?">'SFMP- Series 59'!$G$38:$G$40</definedName>
    <definedName name="XDO_?FINAL_MV?548?">'SFMP- Series 59'!$G$38:$G$53</definedName>
    <definedName name="XDO_?FINAL_MV?549?">'SFMP- Series 59'!$G$38:$G$58</definedName>
    <definedName name="XDO_?FINAL_MV?55?">SEHF!$G$10:$G$43</definedName>
    <definedName name="XDO_?FINAL_MV?550?">'SFMP- Series 60'!$G$26:$G$30</definedName>
    <definedName name="XDO_?FINAL_MV?551?">'SFMP- Series 60'!$G$26:$G$48</definedName>
    <definedName name="XDO_?FINAL_MV?552?">'SFMP- Series 60'!$G$26:$G$61</definedName>
    <definedName name="XDO_?FINAL_MV?553?">'SFMP- Series 60'!$G$26:$G$66</definedName>
    <definedName name="XDO_?FINAL_MV?554?">SMCF!$G$10:$G$45</definedName>
    <definedName name="XDO_?FINAL_MV?555?">SMCF!$G$10:$G$60</definedName>
    <definedName name="XDO_?FINAL_MV?556?">SMCF!$G$10:$G$71</definedName>
    <definedName name="XDO_?FINAL_MV?557?">SMCF!$G$10:$G$88</definedName>
    <definedName name="XDO_?FINAL_MV?558?">SMCF!$G$10:$G$93</definedName>
    <definedName name="XDO_?FINAL_MV?559?">'SFMP- Series 61'!$G$26:$G$36</definedName>
    <definedName name="XDO_?FINAL_MV?56?">SEHF!$G$10:$G$48</definedName>
    <definedName name="XDO_?FINAL_MV?560?">'SFMP- Series 61'!$G$26:$G$54</definedName>
    <definedName name="XDO_?FINAL_MV?561?">'SFMP- Series 61'!$G$26:$G$67</definedName>
    <definedName name="XDO_?FINAL_MV?562?">'SFMP- Series 61'!$G$26:$G$72</definedName>
    <definedName name="XDO_?FINAL_MV?563?">'SFMP- Series 66'!$G$26:$G$34</definedName>
    <definedName name="XDO_?FINAL_MV?564?">'SFMP- Series 66'!$G$26:$G$51</definedName>
    <definedName name="XDO_?FINAL_MV?565?">'SFMP- Series 66'!$G$26:$G$64</definedName>
    <definedName name="XDO_?FINAL_MV?566?">'SFMP- Series 66'!$G$26:$G$69</definedName>
    <definedName name="XDO_?FINAL_MV?567?">'SFMP- Series 67'!$G$26:$G$34</definedName>
    <definedName name="XDO_?FINAL_MV?568?">'SFMP- Series 67'!$G$26:$G$52</definedName>
    <definedName name="XDO_?FINAL_MV?569?">'SFMP- Series 67'!$G$26:$G$65</definedName>
    <definedName name="XDO_?FINAL_MV?57?">SEHF!$G$10:$G$52</definedName>
    <definedName name="XDO_?FINAL_MV?570?">'SFMP- Series 67'!$G$26:$G$70</definedName>
    <definedName name="XDO_?FINAL_MV?571?">'SFMP- Series 63'!$G$18</definedName>
    <definedName name="XDO_?FINAL_MV?572?">'SFMP- Series 63'!$G$18:$G$34</definedName>
    <definedName name="XDO_?FINAL_MV?573?">'SFMP- Series 63'!$G$18:$G$38</definedName>
    <definedName name="XDO_?FINAL_MV?574?">'SFMP- Series 63'!$G$18:$G$42</definedName>
    <definedName name="XDO_?FINAL_MV?575?">'SFMP- Series 63'!$G$18:$G$59</definedName>
    <definedName name="XDO_?FINAL_MV?576?">'SFMP- Series 63'!$G$18:$G$64</definedName>
    <definedName name="XDO_?FINAL_MV?577?">'SFMP- Series 64'!$G$24</definedName>
    <definedName name="XDO_?FINAL_MV?578?">'SFMP- Series 64'!$G$24:$G$32</definedName>
    <definedName name="XDO_?FINAL_MV?579?">'SFMP- Series 64'!$G$24:$G$48</definedName>
    <definedName name="XDO_?FINAL_MV?58?">SEHF!$G$10:$G$77</definedName>
    <definedName name="XDO_?FINAL_MV?580?">'SFMP- Series 64'!$G$24:$G$61</definedName>
    <definedName name="XDO_?FINAL_MV?581?">'SFMP- Series 64'!$G$24:$G$66</definedName>
    <definedName name="XDO_?FINAL_MV?582?">'SFMP- Series 65'!$G$18:$G$19</definedName>
    <definedName name="XDO_?FINAL_MV?583?">'SFMP- Series 65'!$G$18:$G$37</definedName>
    <definedName name="XDO_?FINAL_MV?584?">'SFMP- Series 65'!$G$18:$G$45</definedName>
    <definedName name="XDO_?FINAL_MV?585?">'SFMP- Series 65'!$G$18:$G$49</definedName>
    <definedName name="XDO_?FINAL_MV?586?">'SFMP- Series 65'!$G$18:$G$66</definedName>
    <definedName name="XDO_?FINAL_MV?587?">'SFMP- Series 65'!$G$18:$G$71</definedName>
    <definedName name="XDO_?FINAL_MV?588?">'SFMP- Series 68'!$G$24</definedName>
    <definedName name="XDO_?FINAL_MV?589?">'SFMP- Series 68'!$G$24:$G$41</definedName>
    <definedName name="XDO_?FINAL_MV?59?">SEHF!$G$10:$G$98</definedName>
    <definedName name="XDO_?FINAL_MV?590?">'SFMP- Series 68'!$G$24:$G$54</definedName>
    <definedName name="XDO_?FINAL_MV?591?">'SFMP- Series 68'!$G$24:$G$59</definedName>
    <definedName name="XDO_?FINAL_MV?592?">SNM150IF!$G$10:$G$159</definedName>
    <definedName name="XDO_?FINAL_MV?593?">SNM150IF!$G$10:$G$200</definedName>
    <definedName name="XDO_?FINAL_MV?594?">SNM150IF!$G$10:$G$205</definedName>
    <definedName name="XDO_?FINAL_MV?595?">SNS250IF!$G$10:$G$259</definedName>
    <definedName name="XDO_?FINAL_MV?596?">SNS250IF!$G$10:$G$300</definedName>
    <definedName name="XDO_?FINAL_MV?597?">SNS250IF!$G$10:$G$305</definedName>
    <definedName name="XDO_?FINAL_MV?598?">'SCIGI-JUN 2036'!$G$24:$G$26</definedName>
    <definedName name="XDO_?FINAL_MV?599?">'SCIGI-JUN 2036'!$G$24:$G$53</definedName>
    <definedName name="XDO_?FINAL_MV?6?">#REF!</definedName>
    <definedName name="XDO_?FINAL_MV?60?">SEHF!$G$10:$G$107</definedName>
    <definedName name="XDO_?FINAL_MV?600?">'SCIGI-JUN 2036'!$G$24:$G$58</definedName>
    <definedName name="XDO_?FINAL_MV?601?">'SCIGI-APR 2029'!$G$24</definedName>
    <definedName name="XDO_?FINAL_MV?602?">'SCIGI-APR 2029'!$G$24:$G$51</definedName>
    <definedName name="XDO_?FINAL_MV?603?">'SCIGI-APR 2029'!$G$24:$G$56</definedName>
    <definedName name="XDO_?FINAL_MV?604?">'SCISI-SEP 2027'!$G$24</definedName>
    <definedName name="XDO_?FINAL_MV?605?">'SCISI-SEP 2027'!$G$24:$G$45</definedName>
    <definedName name="XDO_?FINAL_MV?606?">'SCISI-SEP 2027'!$G$24:$G$70</definedName>
    <definedName name="XDO_?FINAL_MV?607?">'SCISI-SEP 2027'!$G$24:$G$75</definedName>
    <definedName name="XDO_?FINAL_MV?608?">'SFMP- Series 69'!$G$18</definedName>
    <definedName name="XDO_?FINAL_MV?609?">'SFMP- Series 69'!$G$18:$G$36</definedName>
    <definedName name="XDO_?FINAL_MV?61?">SEHF!$G$10:$G$116</definedName>
    <definedName name="XDO_?FINAL_MV?610?">'SFMP- Series 69'!$G$18:$G$46</definedName>
    <definedName name="XDO_?FINAL_MV?611?">'SFMP- Series 69'!$G$18:$G$55</definedName>
    <definedName name="XDO_?FINAL_MV?612?">'SFMP- Series 69'!$G$18:$G$68</definedName>
    <definedName name="XDO_?FINAL_MV?613?">'SFMP- Series 69'!$G$18:$G$73</definedName>
    <definedName name="XDO_?FINAL_MV?614?">'SFMP- Series 71'!$G$18</definedName>
    <definedName name="XDO_?FINAL_MV?615?">'SFMP- Series 71'!$G$18:$G$36</definedName>
    <definedName name="XDO_?FINAL_MV?616?">'SFMP- Series 71'!$G$18:$G$46</definedName>
    <definedName name="XDO_?FINAL_MV?617?">'SFMP- Series 71'!$G$18:$G$50</definedName>
    <definedName name="XDO_?FINAL_MV?618?">'SFMP- Series 71'!$G$18:$G$67</definedName>
    <definedName name="XDO_?FINAL_MV?619?">'SFMP- Series 71'!$G$18:$G$72</definedName>
    <definedName name="XDO_?FINAL_MV?62?">SEHF!$G$10:$G$120</definedName>
    <definedName name="XDO_?FINAL_MV?620?">'SFMP- Series 72'!$G$38:$G$41</definedName>
    <definedName name="XDO_?FINAL_MV?621?">'SFMP- Series 72'!$G$38:$G$54</definedName>
    <definedName name="XDO_?FINAL_MV?622?">'SFMP- Series 72'!$G$38:$G$59</definedName>
    <definedName name="XDO_?FINAL_MV?623?">'SFMP- Series 73'!$G$38:$G$41</definedName>
    <definedName name="XDO_?FINAL_MV?624?">'SFMP- Series 73'!$G$38:$G$54</definedName>
    <definedName name="XDO_?FINAL_MV?625?">'SFMP- Series 73'!$G$38:$G$59</definedName>
    <definedName name="XDO_?FINAL_MV?626?">SLDF!$G$24:$G$29</definedName>
    <definedName name="XDO_?FINAL_MV?627?">SLDF!$G$24:$G$56</definedName>
    <definedName name="XDO_?FINAL_MV?628?">SLDF!$G$24:$G$61</definedName>
    <definedName name="XDO_?FINAL_MV?629?">'SFMP- Series 74'!$G$26:$G$33</definedName>
    <definedName name="XDO_?FINAL_MV?63?">SEHF!$G$10:$G$126</definedName>
    <definedName name="XDO_?FINAL_MV?630?">'SFMP- Series 74'!$G$26:$G$58</definedName>
    <definedName name="XDO_?FINAL_MV?631?">'SFMP- Series 74'!$G$26:$G$63</definedName>
    <definedName name="XDO_?FINAL_MV?632?">'SFMP- Series 75'!$G$18</definedName>
    <definedName name="XDO_?FINAL_MV?633?">'SFMP- Series 75'!$G$18:$G$34</definedName>
    <definedName name="XDO_?FINAL_MV?634?">'SFMP- Series 75'!$G$18:$G$46</definedName>
    <definedName name="XDO_?FINAL_MV?635?">'SFMP- Series 75'!$G$18:$G$50</definedName>
    <definedName name="XDO_?FINAL_MV?636?">'SFMP- Series 75'!$G$18:$G$67</definedName>
    <definedName name="XDO_?FINAL_MV?637?">'SFMP- Series 75'!$G$18:$G$72</definedName>
    <definedName name="XDO_?FINAL_MV?638?">'SFMP- Series 76'!$G$18:$G$20</definedName>
    <definedName name="XDO_?FINAL_MV?639?">'SFMP- Series 76'!$G$18:$G$30</definedName>
    <definedName name="XDO_?FINAL_MV?64?">SEHF!$G$10:$G$139</definedName>
    <definedName name="XDO_?FINAL_MV?640?">'SFMP- Series 76'!$G$18:$G$46</definedName>
    <definedName name="XDO_?FINAL_MV?641?">'SFMP- Series 76'!$G$18:$G$59</definedName>
    <definedName name="XDO_?FINAL_MV?642?">'SFMP- Series 76'!$G$18:$G$64</definedName>
    <definedName name="XDO_?FINAL_MV?643?">'SFMP- Series 77'!$G$18:$G$19</definedName>
    <definedName name="XDO_?FINAL_MV?644?">'SFMP- Series 77'!$G$18:$G$35</definedName>
    <definedName name="XDO_?FINAL_MV?645?">'SFMP- Series 77'!$G$18:$G$45</definedName>
    <definedName name="XDO_?FINAL_MV?646?">'SFMP- Series 77'!$G$18:$G$64</definedName>
    <definedName name="XDO_?FINAL_MV?647?">'SFMP- Series 77'!$G$18:$G$69</definedName>
    <definedName name="XDO_?FINAL_MV?648?">'SFMP- Series 78'!$G$18:$G$21</definedName>
    <definedName name="XDO_?FINAL_MV?649?">'SFMP- Series 78'!$G$18:$G$33</definedName>
    <definedName name="XDO_?FINAL_MV?65?">SEHF!$G$10:$G$144</definedName>
    <definedName name="XDO_?FINAL_MV?650?">'SFMP- Series 78'!$G$18:$G$47</definedName>
    <definedName name="XDO_?FINAL_MV?651?">'SFMP- Series 78'!$G$18:$G$60</definedName>
    <definedName name="XDO_?FINAL_MV?652?">'SFMP- Series 78'!$G$18:$G$65</definedName>
    <definedName name="XDO_?FINAL_MV?653?">SDYF!$G$10:$G$38</definedName>
    <definedName name="XDO_?FINAL_MV?654?">SDYF!$G$10:$G$42</definedName>
    <definedName name="XDO_?FINAL_MV?655?">SDYF!$G$10:$G$83</definedName>
    <definedName name="XDO_?FINAL_MV?656?">SDYF!$G$10:$G$88</definedName>
    <definedName name="XDO_?FINAL_MV?657?">'SFMP- Series 79'!$G$18:$G$21</definedName>
    <definedName name="XDO_?FINAL_MV?658?">'SFMP- Series 79'!$G$18:$G$44</definedName>
    <definedName name="XDO_?FINAL_MV?659?">'SFMP- Series 79'!$G$18:$G$57</definedName>
    <definedName name="XDO_?FINAL_MV?66?">#REF!</definedName>
    <definedName name="XDO_?FINAL_MV?660?">'SFMP- Series 79'!$G$18:$G$62</definedName>
    <definedName name="XDO_?FINAL_MV?661?">'SFMP- Series 80'!$G$18:$G$19</definedName>
    <definedName name="XDO_?FINAL_MV?662?">'SFMP- Series 80'!$G$18:$G$36</definedName>
    <definedName name="XDO_?FINAL_MV?663?">'SFMP- Series 80'!$G$18:$G$47</definedName>
    <definedName name="XDO_?FINAL_MV?664?">'SFMP- Series 80'!$G$18:$G$66</definedName>
    <definedName name="XDO_?FINAL_MV?665?">'SFMP- Series 80'!$G$18:$G$71</definedName>
    <definedName name="XDO_?FINAL_MV?666?">'SFMP- Series 81'!$G$18:$G$25</definedName>
    <definedName name="XDO_?FINAL_MV?667?">'SFMP- Series 81'!$G$18:$G$41</definedName>
    <definedName name="XDO_?FINAL_MV?668?">'SFMP- Series 81'!$G$18:$G$66</definedName>
    <definedName name="XDO_?FINAL_MV?669?">'SFMP- Series 81'!$G$18:$G$71</definedName>
    <definedName name="XDO_?FINAL_MV?67?">#REF!</definedName>
    <definedName name="XDO_?FINAL_MV?670?">'SFMP- Series 82'!$G$30:$G$38</definedName>
    <definedName name="XDO_?FINAL_MV?671?">'SFMP- Series 82'!$G$30:$G$56</definedName>
    <definedName name="XDO_?FINAL_MV?672?">'SFMP- Series 82'!$G$30:$G$75</definedName>
    <definedName name="XDO_?FINAL_MV?673?">'SFMP- Series 82'!$G$30:$G$80</definedName>
    <definedName name="XDO_?FINAL_MV?674?">#REF!</definedName>
    <definedName name="XDO_?FINAL_MV?675?">#REF!</definedName>
    <definedName name="XDO_?FINAL_MV?676?">#REF!</definedName>
    <definedName name="XDO_?FINAL_MV?677?">#REF!</definedName>
    <definedName name="XDO_?FINAL_MV?678?">#REF!</definedName>
    <definedName name="XDO_?FINAL_MV?679?">#REF!</definedName>
    <definedName name="XDO_?FINAL_MV?68?">#REF!</definedName>
    <definedName name="XDO_?FINAL_MV?680?">#REF!</definedName>
    <definedName name="XDO_?FINAL_MV?681?">#REF!</definedName>
    <definedName name="XDO_?FINAL_MV?682?">#REF!</definedName>
    <definedName name="XDO_?FINAL_MV?683?">#REF!</definedName>
    <definedName name="XDO_?FINAL_MV?684?">#REF!</definedName>
    <definedName name="XDO_?FINAL_MV?69?">#REF!</definedName>
    <definedName name="XDO_?FINAL_MV?7?">#REF!</definedName>
    <definedName name="XDO_?FINAL_MV?70?">#REF!</definedName>
    <definedName name="XDO_?FINAL_MV?71?">#REF!</definedName>
    <definedName name="XDO_?FINAL_MV?72?">#REF!</definedName>
    <definedName name="XDO_?FINAL_MV?73?">SMIF!$G$18:$G$27</definedName>
    <definedName name="XDO_?FINAL_MV?74?">SMIF!$G$18:$G$40</definedName>
    <definedName name="XDO_?FINAL_MV?75?">SMIF!$G$18:$G$45</definedName>
    <definedName name="XDO_?FINAL_MV?76?">SMIF!$G$18:$G$70</definedName>
    <definedName name="XDO_?FINAL_MV?77?">SMIF!$G$18:$G$75</definedName>
    <definedName name="XDO_?FINAL_MV?78?">#REF!</definedName>
    <definedName name="XDO_?FINAL_MV?79?">#REF!</definedName>
    <definedName name="XDO_?FINAL_MV?8?">#REF!</definedName>
    <definedName name="XDO_?FINAL_MV?80?">#REF!</definedName>
    <definedName name="XDO_?FINAL_MV?81?">#REF!</definedName>
    <definedName name="XDO_?FINAL_MV?82?">SCOF!$G$10:$G$43</definedName>
    <definedName name="XDO_?FINAL_MV?83?">SCOF!$G$10:$G$49</definedName>
    <definedName name="XDO_?FINAL_MV?84?">SCOF!$G$10:$G$86</definedName>
    <definedName name="XDO_?FINAL_MV?85?">SCOF!$G$10:$G$91</definedName>
    <definedName name="XDO_?FINAL_MV?86?">STOF!$G$10:$G$24</definedName>
    <definedName name="XDO_?FINAL_MV?87?">STOF!$G$10:$G$29</definedName>
    <definedName name="XDO_?FINAL_MV?88?">STOF!$G$10:$G$34</definedName>
    <definedName name="XDO_?FINAL_MV?89?">STOF!$G$10:$G$71</definedName>
    <definedName name="XDO_?FINAL_MV?9?">#REF!</definedName>
    <definedName name="XDO_?FINAL_MV?90?">STOF!$G$10:$G$76</definedName>
    <definedName name="XDO_?FINAL_MV?91?">SHOF!$G$10:$G$30</definedName>
    <definedName name="XDO_?FINAL_MV?92?">SHOF!$G$10:$G$42</definedName>
    <definedName name="XDO_?FINAL_MV?93?">SHOF!$G$10:$G$73</definedName>
    <definedName name="XDO_?FINAL_MV?94?">SHOF!$G$10:$G$78</definedName>
    <definedName name="XDO_?FINAL_MV?95?">SCF!$G$10:$G$82</definedName>
    <definedName name="XDO_?FINAL_MV?96?">SCF!$G$10:$G$88</definedName>
    <definedName name="XDO_?FINAL_MV?97?">SCF!$G$10:$G$114</definedName>
    <definedName name="XDO_?FINAL_MV?98?">SCF!$G$10:$G$131</definedName>
    <definedName name="XDO_?FINAL_MV?99?">SCF!$G$10:$G$136</definedName>
    <definedName name="XDO_?FINAL_NAME?">#REF!</definedName>
    <definedName name="XDO_?FINAL_NAME?1?">#REF!</definedName>
    <definedName name="XDO_?FINAL_NAME?10?">#REF!</definedName>
    <definedName name="XDO_?FINAL_NAME?100?">SNIF!$C$10:$C$59</definedName>
    <definedName name="XDO_?FINAL_NAME?101?">SNIF!$C$10:$C$100</definedName>
    <definedName name="XDO_?FINAL_NAME?102?">SNIF!$C$10:$C$105</definedName>
    <definedName name="XDO_?FINAL_NAME?103?">'SMCBF-SP'!$C$10:$C$32</definedName>
    <definedName name="XDO_?FINAL_NAME?104?">'SMCBF-SP'!$C$10:$C$38</definedName>
    <definedName name="XDO_?FINAL_NAME?105?">'SMCBF-SP'!$C$10:$C$45</definedName>
    <definedName name="XDO_?FINAL_NAME?106?">'SMCBF-SP'!$C$10:$C$55</definedName>
    <definedName name="XDO_?FINAL_NAME?107?">'SMCBF-SP'!$C$10:$C$60</definedName>
    <definedName name="XDO_?FINAL_NAME?108?">'SMCBF-SP'!$C$10:$C$73</definedName>
    <definedName name="XDO_?FINAL_NAME?109?">'SMCBF-SP'!$C$10:$C$86</definedName>
    <definedName name="XDO_?FINAL_NAME?11?">SMEEF!$C$10:$C$45</definedName>
    <definedName name="XDO_?FINAL_NAME?110?">'SMCBF-SP'!$C$10:$C$91</definedName>
    <definedName name="XDO_?FINAL_NAME?111?">SOF!$C$34</definedName>
    <definedName name="XDO_?FINAL_NAME?112?">SOF!$C$34:$C$52</definedName>
    <definedName name="XDO_?FINAL_NAME?113?">SOF!$C$34:$C$57</definedName>
    <definedName name="XDO_?FINAL_NAME?114?">SMMDF!$C$18:$C$50</definedName>
    <definedName name="XDO_?FINAL_NAME?115?">SMMDF!$C$18:$C$62</definedName>
    <definedName name="XDO_?FINAL_NAME?116?">SMMDF!$C$18:$C$69</definedName>
    <definedName name="XDO_?FINAL_NAME?117?">SMMDF!$C$18:$C$94</definedName>
    <definedName name="XDO_?FINAL_NAME?118?">SMMDF!$C$18:$C$99</definedName>
    <definedName name="XDO_?FINAL_NAME?119?">SLF!$C$24</definedName>
    <definedName name="XDO_?FINAL_NAME?12?">SMEEF!$C$10:$C$50</definedName>
    <definedName name="XDO_?FINAL_NAME?120?">SLF!$C$24:$C$67</definedName>
    <definedName name="XDO_?FINAL_NAME?121?">SLF!$C$24:$C$85</definedName>
    <definedName name="XDO_?FINAL_NAME?122?">SLF!$C$24:$C$94</definedName>
    <definedName name="XDO_?FINAL_NAME?123?">SLF!$C$24:$C$115</definedName>
    <definedName name="XDO_?FINAL_NAME?124?">SDBF!$C$18:$C$22</definedName>
    <definedName name="XDO_?FINAL_NAME?125?">SDBF!$C$18:$C$33</definedName>
    <definedName name="XDO_?FINAL_NAME?126?">SDBF!$C$18:$C$43</definedName>
    <definedName name="XDO_?FINAL_NAME?127?">SDBF!$C$18:$C$68</definedName>
    <definedName name="XDO_?FINAL_NAME?128?">SDBF!$C$18:$C$73</definedName>
    <definedName name="XDO_?FINAL_NAME?129?">SSF!$C$30:$C$61</definedName>
    <definedName name="XDO_?FINAL_NAME?13?">SMEEF!$C$10:$C$54</definedName>
    <definedName name="XDO_?FINAL_NAME?130?">SSF!$C$30:$C$98</definedName>
    <definedName name="XDO_?FINAL_NAME?131?">SSF!$C$30:$C$105</definedName>
    <definedName name="XDO_?FINAL_NAME?132?">SSF!$C$30:$C$111</definedName>
    <definedName name="XDO_?FINAL_NAME?133?">SSF!$C$30:$C$124</definedName>
    <definedName name="XDO_?FINAL_NAME?134?">SSF!$C$30:$C$129</definedName>
    <definedName name="XDO_?FINAL_NAME?135?">SCRF!$C$10</definedName>
    <definedName name="XDO_?FINAL_NAME?136?">SCRF!$C$10:$C$53</definedName>
    <definedName name="XDO_?FINAL_NAME?137?">SCRF!$C$10:$C$62</definedName>
    <definedName name="XDO_?FINAL_NAME?138?">SCRF!$C$10:$C$66</definedName>
    <definedName name="XDO_?FINAL_NAME?139?">SCRF!$C$10:$C$74</definedName>
    <definedName name="XDO_?FINAL_NAME?14?">SMEEF!$C$10:$C$91</definedName>
    <definedName name="XDO_?FINAL_NAME?140?">SCRF!$C$10:$C$78</definedName>
    <definedName name="XDO_?FINAL_NAME?141?">SCRF!$C$10:$C$82</definedName>
    <definedName name="XDO_?FINAL_NAME?142?">SCRF!$C$10:$C$99</definedName>
    <definedName name="XDO_?FINAL_NAME?143?">SCRF!$C$10:$C$104</definedName>
    <definedName name="XDO_?FINAL_NAME?144?">SFEF!$C$10:$C$32</definedName>
    <definedName name="XDO_?FINAL_NAME?145?">SFEF!$C$10:$C$38</definedName>
    <definedName name="XDO_?FINAL_NAME?146?">SFEF!$C$10:$C$59</definedName>
    <definedName name="XDO_?FINAL_NAME?147?">SFEF!$C$10:$C$76</definedName>
    <definedName name="XDO_?FINAL_NAME?148?">SFEF!$C$10:$C$81</definedName>
    <definedName name="XDO_?FINAL_NAME?149?">SCHF!$C$10:$C$47</definedName>
    <definedName name="XDO_?FINAL_NAME?15?">SMEEF!$C$10:$C$96</definedName>
    <definedName name="XDO_?FINAL_NAME?150?">SCHF!$C$10:$C$51</definedName>
    <definedName name="XDO_?FINAL_NAME?151?">SCHF!$C$10:$C$99</definedName>
    <definedName name="XDO_?FINAL_NAME?152?">SCHF!$C$10:$C$108</definedName>
    <definedName name="XDO_?FINAL_NAME?153?">SCHF!$C$10:$C$122</definedName>
    <definedName name="XDO_?FINAL_NAME?154?">SCHF!$C$10:$C$129</definedName>
    <definedName name="XDO_?FINAL_NAME?155?">SCHF!$C$10:$C$133</definedName>
    <definedName name="XDO_?FINAL_NAME?156?">SCHF!$C$10:$C$152</definedName>
    <definedName name="XDO_?FINAL_NAME?157?">SCHF!$C$10:$C$157</definedName>
    <definedName name="XDO_?FINAL_NAME?158?">SMUSD!$C$18:$C$37</definedName>
    <definedName name="XDO_?FINAL_NAME?159?">SMUSD!$C$18:$C$45</definedName>
    <definedName name="XDO_?FINAL_NAME?16?">#REF!</definedName>
    <definedName name="XDO_?FINAL_NAME?160?">SMUSD!$C$18:$C$52</definedName>
    <definedName name="XDO_?FINAL_NAME?161?">SMUSD!$C$18:$C$82</definedName>
    <definedName name="XDO_?FINAL_NAME?162?">SMUSD!$C$18:$C$102</definedName>
    <definedName name="XDO_?FINAL_NAME?163?">SMUSD!$C$18:$C$115</definedName>
    <definedName name="XDO_?FINAL_NAME?164?">SMUSD!$C$18:$C$132</definedName>
    <definedName name="XDO_?FINAL_NAME?165?">SMUSD!$C$18:$C$137</definedName>
    <definedName name="XDO_?FINAL_NAME?166?">SMIDCAP!$C$10:$C$68</definedName>
    <definedName name="XDO_?FINAL_NAME?167?">SMIDCAP!$C$10:$C$93</definedName>
    <definedName name="XDO_?FINAL_NAME?168?">SMIDCAP!$C$10:$C$110</definedName>
    <definedName name="XDO_?FINAL_NAME?169?">SMIDCAP!$C$10:$C$115</definedName>
    <definedName name="XDO_?FINAL_NAME?17?">#REF!</definedName>
    <definedName name="XDO_?FINAL_NAME?170?">SMCMF!$C$24:$C$28</definedName>
    <definedName name="XDO_?FINAL_NAME?171?">SMCMF!$C$24:$C$44</definedName>
    <definedName name="XDO_?FINAL_NAME?172?">SMCMF!$C$24:$C$57</definedName>
    <definedName name="XDO_?FINAL_NAME?173?">SMCMF!$C$24:$C$62</definedName>
    <definedName name="XDO_?FINAL_NAME?174?">SMCOMMA!$C$10:$C$31</definedName>
    <definedName name="XDO_?FINAL_NAME?175?">SMCOMMA!$C$10:$C$72</definedName>
    <definedName name="XDO_?FINAL_NAME?176?">SMCOMMA!$C$10:$C$77</definedName>
    <definedName name="XDO_?FINAL_NAME?177?">SMGF!$C$24:$C$29</definedName>
    <definedName name="XDO_?FINAL_NAME?178?">SMGF!$C$24:$C$41</definedName>
    <definedName name="XDO_?FINAL_NAME?179?">SMGF!$C$24:$C$66</definedName>
    <definedName name="XDO_?FINAL_NAME?18?">#REF!</definedName>
    <definedName name="XDO_?FINAL_NAME?180?">SMGF!$C$24:$C$71</definedName>
    <definedName name="XDO_?FINAL_NAME?181?">SFLEXI!$C$10:$C$62</definedName>
    <definedName name="XDO_?FINAL_NAME?182?">SFLEXI!$C$10:$C$69</definedName>
    <definedName name="XDO_?FINAL_NAME?183?">SFLEXI!$C$10:$C$90</definedName>
    <definedName name="XDO_?FINAL_NAME?184?">SFLEXI!$C$10:$C$107</definedName>
    <definedName name="XDO_?FINAL_NAME?185?">SFLEXI!$C$10:$C$112</definedName>
    <definedName name="XDO_?FINAL_NAME?186?">SMAAF!$C$10:$C$58</definedName>
    <definedName name="XDO_?FINAL_NAME?187?">SMAAF!$C$10:$C$64</definedName>
    <definedName name="XDO_?FINAL_NAME?188?">SMAAF!$C$10:$C$68</definedName>
    <definedName name="XDO_?FINAL_NAME?189?">SMAAF!$C$10:$C$76</definedName>
    <definedName name="XDO_?FINAL_NAME?19?">#REF!</definedName>
    <definedName name="XDO_?FINAL_NAME?190?">SMAAF!$C$10:$C$87</definedName>
    <definedName name="XDO_?FINAL_NAME?191?">SMAAF!$C$10:$C$95</definedName>
    <definedName name="XDO_?FINAL_NAME?192?">SMAAF!$C$10:$C$108</definedName>
    <definedName name="XDO_?FINAL_NAME?193?">SMAAF!$C$10:$C$118</definedName>
    <definedName name="XDO_?FINAL_NAME?194?">SMAAF!$C$10:$C$123</definedName>
    <definedName name="XDO_?FINAL_NAME?195?">SBLUECHIP!$C$10:$C$57</definedName>
    <definedName name="XDO_?FINAL_NAME?196?">SBLUECHIP!$C$10:$C$82</definedName>
    <definedName name="XDO_?FINAL_NAME?197?">SBLUECHIP!$C$10:$C$99</definedName>
    <definedName name="XDO_?FINAL_NAME?198?">SBLUECHIP!$C$10:$C$104</definedName>
    <definedName name="XDO_?FINAL_NAME?199?">SAOF!$C$10:$C$165</definedName>
    <definedName name="XDO_?FINAL_NAME?2?">#REF!</definedName>
    <definedName name="XDO_?FINAL_NAME?20?">#REF!</definedName>
    <definedName name="XDO_?FINAL_NAME?200?">SAOF!$C$10:$C$191</definedName>
    <definedName name="XDO_?FINAL_NAME?201?">SAOF!$C$10:$C$202</definedName>
    <definedName name="XDO_?FINAL_NAME?202?">SAOF!$C$10:$C$211</definedName>
    <definedName name="XDO_?FINAL_NAME?203?">SAOF!$C$10:$C$221</definedName>
    <definedName name="XDO_?FINAL_NAME?204?">SAOF!$C$10:$C$226</definedName>
    <definedName name="XDO_?FINAL_NAME?205?">SIF!$C$10:$C$41</definedName>
    <definedName name="XDO_?FINAL_NAME?206?">SIF!$C$10:$C$49</definedName>
    <definedName name="XDO_?FINAL_NAME?207?">SIF!$C$10:$C$86</definedName>
    <definedName name="XDO_?FINAL_NAME?208?">SIF!$C$10:$C$91</definedName>
    <definedName name="XDO_?FINAL_NAME?209?">SMLDF!$C$18:$C$50</definedName>
    <definedName name="XDO_?FINAL_NAME?21?">#REF!</definedName>
    <definedName name="XDO_?FINAL_NAME?210?">SMLDF!$C$18:$C$60</definedName>
    <definedName name="XDO_?FINAL_NAME?211?">SMLDF!$C$18:$C$68</definedName>
    <definedName name="XDO_?FINAL_NAME?212?">SMLDF!$C$18:$C$89</definedName>
    <definedName name="XDO_?FINAL_NAME?213?">SMLDF!$C$18:$C$107</definedName>
    <definedName name="XDO_?FINAL_NAME?214?">SMLDF!$C$18:$C$114</definedName>
    <definedName name="XDO_?FINAL_NAME?215?">SMLDF!$C$18:$C$123</definedName>
    <definedName name="XDO_?FINAL_NAME?216?">SMLDF!$C$18:$C$136</definedName>
    <definedName name="XDO_?FINAL_NAME?217?">SMLDF!$C$18:$C$141</definedName>
    <definedName name="XDO_?FINAL_NAME?218?">SSTDF!$C$18:$C$79</definedName>
    <definedName name="XDO_?FINAL_NAME?219?">SSTDF!$C$18:$C$93</definedName>
    <definedName name="XDO_?FINAL_NAME?22?">#REF!</definedName>
    <definedName name="XDO_?FINAL_NAME?220?">SSTDF!$C$18:$C$107</definedName>
    <definedName name="XDO_?FINAL_NAME?221?">SSTDF!$C$18:$C$113</definedName>
    <definedName name="XDO_?FINAL_NAME?222?">SSTDF!$C$18:$C$122</definedName>
    <definedName name="XDO_?FINAL_NAME?223?">SSTDF!$C$18:$C$133</definedName>
    <definedName name="XDO_?FINAL_NAME?224?">SSTDF!$C$18:$C$146</definedName>
    <definedName name="XDO_?FINAL_NAME?225?">SSTDF!$C$18:$C$151</definedName>
    <definedName name="XDO_?FINAL_NAME?226?">SETFGOLD!$C$44</definedName>
    <definedName name="XDO_?FINAL_NAME?227?">SETFGOLD!$C$44:$C$52</definedName>
    <definedName name="XDO_?FINAL_NAME?228?">SETFGOLD!$C$44:$C$57</definedName>
    <definedName name="XDO_?FINAL_NAME?229?">SPSU!$C$10:$C$31</definedName>
    <definedName name="XDO_?FINAL_NAME?23?">#REF!</definedName>
    <definedName name="XDO_?FINAL_NAME?230?">SPSU!$C$10:$C$72</definedName>
    <definedName name="XDO_?FINAL_NAME?231?">SPSU!$C$10:$C$77</definedName>
    <definedName name="XDO_?FINAL_NAME?232?">SGF!$C$42</definedName>
    <definedName name="XDO_?FINAL_NAME?233?">SGF!$C$42:$C$52</definedName>
    <definedName name="XDO_?FINAL_NAME?234?">SGF!$C$42:$C$57</definedName>
    <definedName name="XDO_?FINAL_NAME?235?">SBISENSEX!$C$10:$C$39</definedName>
    <definedName name="XDO_?FINAL_NAME?236?">SBISENSEX!$C$10:$C$80</definedName>
    <definedName name="XDO_?FINAL_NAME?237?">SBISENSEX!$C$10:$C$85</definedName>
    <definedName name="XDO_?FINAL_NAME?238?">SSCF!$C$10:$C$62</definedName>
    <definedName name="XDO_?FINAL_NAME?239?">SSCF!$C$10:$C$74</definedName>
    <definedName name="XDO_?FINAL_NAME?24?">#REF!</definedName>
    <definedName name="XDO_?FINAL_NAME?240?">SSCF!$C$10:$C$105</definedName>
    <definedName name="XDO_?FINAL_NAME?241?">SSCF!$C$10:$C$110</definedName>
    <definedName name="XDO_?FINAL_NAME?242?">SBPF!$C$18:$C$66</definedName>
    <definedName name="XDO_?FINAL_NAME?243?">SBPF!$C$18:$C$77</definedName>
    <definedName name="XDO_?FINAL_NAME?244?">SBPF!$C$18:$C$85</definedName>
    <definedName name="XDO_?FINAL_NAME?245?">SBPF!$C$18:$C$90</definedName>
    <definedName name="XDO_?FINAL_NAME?246?">SBPF!$C$18:$C$99</definedName>
    <definedName name="XDO_?FINAL_NAME?247?">SBPF!$C$18:$C$118</definedName>
    <definedName name="XDO_?FINAL_NAME?248?">SBPF!$C$18:$C$123</definedName>
    <definedName name="XDO_?FINAL_NAME?249?">'STAF-III'!$C$10:$C$31</definedName>
    <definedName name="XDO_?FINAL_NAME?25?">#REF!</definedName>
    <definedName name="XDO_?FINAL_NAME?250?">'STAF-III'!$C$10:$C$72</definedName>
    <definedName name="XDO_?FINAL_NAME?251?">'STAF-III'!$C$10:$C$77</definedName>
    <definedName name="XDO_?FINAL_NAME?252?">'SLTAF-I'!$C$10:$C$32</definedName>
    <definedName name="XDO_?FINAL_NAME?253?">'SLTAF-I'!$C$10:$C$73</definedName>
    <definedName name="XDO_?FINAL_NAME?254?">'SLTAF-I'!$C$10:$C$78</definedName>
    <definedName name="XDO_?FINAL_NAME?255?">'SLTAF-II'!$C$10:$C$32</definedName>
    <definedName name="XDO_?FINAL_NAME?256?">'SLTAF-II'!$C$10:$C$73</definedName>
    <definedName name="XDO_?FINAL_NAME?257?">'SLTAF-II'!$C$10:$C$78</definedName>
    <definedName name="XDO_?FINAL_NAME?258?">SBFS!$C$10:$C$29</definedName>
    <definedName name="XDO_?FINAL_NAME?259?">SBFS!$C$10:$C$70</definedName>
    <definedName name="XDO_?FINAL_NAME?26?">#REF!</definedName>
    <definedName name="XDO_?FINAL_NAME?260?">SBFS!$C$10:$C$75</definedName>
    <definedName name="XDO_?FINAL_NAME?261?">SETFNN50!$C$10:$C$59</definedName>
    <definedName name="XDO_?FINAL_NAME?262?">SETFNN50!$C$10:$C$100</definedName>
    <definedName name="XDO_?FINAL_NAME?263?">SETFNN50!$C$10:$C$105</definedName>
    <definedName name="XDO_?FINAL_NAME?264?">SETFNIFBK!$C$10:$C$21</definedName>
    <definedName name="XDO_?FINAL_NAME?265?">SETFNIFBK!$C$10:$C$62</definedName>
    <definedName name="XDO_?FINAL_NAME?266?">SETFNIFBK!$C$10:$C$67</definedName>
    <definedName name="XDO_?FINAL_NAME?267?">SETFBSE100!$C$10:$C$110</definedName>
    <definedName name="XDO_?FINAL_NAME?268?">SETFBSE100!$C$10:$C$155</definedName>
    <definedName name="XDO_?FINAL_NAME?269?">SESF!$C$10:$C$86</definedName>
    <definedName name="XDO_?FINAL_NAME?27?">#REF!</definedName>
    <definedName name="XDO_?FINAL_NAME?270?">SESF!$C$10:$C$90</definedName>
    <definedName name="XDO_?FINAL_NAME?271?">SESF!$C$10:$C$108</definedName>
    <definedName name="XDO_?FINAL_NAME?272?">SESF!$C$10:$C$116</definedName>
    <definedName name="XDO_?FINAL_NAME?273?">SESF!$C$10:$C$126</definedName>
    <definedName name="XDO_?FINAL_NAME?274?">SESF!$C$10:$C$132</definedName>
    <definedName name="XDO_?FINAL_NAME?275?">SESF!$C$10:$C$149</definedName>
    <definedName name="XDO_?FINAL_NAME?276?">SESF!$C$10:$C$154</definedName>
    <definedName name="XDO_?FINAL_NAME?277?">SETFNIF50!$C$10:$C$59</definedName>
    <definedName name="XDO_?FINAL_NAME?278?">SETFNIF50!$C$10:$C$100</definedName>
    <definedName name="XDO_?FINAL_NAME?279?">SETFNIF50!$C$10:$C$105</definedName>
    <definedName name="XDO_?FINAL_NAME?28?">#REF!</definedName>
    <definedName name="XDO_?FINAL_NAME?280?">'SLTAF-III'!$C$10:$C$32</definedName>
    <definedName name="XDO_?FINAL_NAME?281?">'SLTAF-III'!$C$10:$C$73</definedName>
    <definedName name="XDO_?FINAL_NAME?282?">'SLTAF-III'!$C$10:$C$78</definedName>
    <definedName name="XDO_?FINAL_NAME?283?">SETF10GILT!$C$24</definedName>
    <definedName name="XDO_?FINAL_NAME?284?">SETF10GILT!$C$24:$C$51</definedName>
    <definedName name="XDO_?FINAL_NAME?285?">SETF10GILT!$C$24:$C$56</definedName>
    <definedName name="XDO_?FINAL_NAME?286?">'SLTAF-IV'!$C$10:$C$32</definedName>
    <definedName name="XDO_?FINAL_NAME?287?">'SLTAF-IV'!$C$10:$C$44</definedName>
    <definedName name="XDO_?FINAL_NAME?288?">'SLTAF-IV'!$C$10:$C$75</definedName>
    <definedName name="XDO_?FINAL_NAME?289?">'SLTAF-IV'!$C$10:$C$80</definedName>
    <definedName name="XDO_?FINAL_NAME?29?">#REF!</definedName>
    <definedName name="XDO_?FINAL_NAME?290?">'SLTAF-V'!$C$10:$C$30</definedName>
    <definedName name="XDO_?FINAL_NAME?291?">'SLTAF-V'!$C$10:$C$71</definedName>
    <definedName name="XDO_?FINAL_NAME?292?">'SLTAF-V'!$C$10:$C$76</definedName>
    <definedName name="XDO_?FINAL_NAME?293?">'SLTAF-VI'!$C$10:$C$48</definedName>
    <definedName name="XDO_?FINAL_NAME?294?">'SLTAF-VI'!$C$10:$C$89</definedName>
    <definedName name="XDO_?FINAL_NAME?295?">'SLTAF-VI'!$C$10:$C$94</definedName>
    <definedName name="XDO_?FINAL_NAME?296?">SETFSN50!$C$10:$C$59</definedName>
    <definedName name="XDO_?FINAL_NAME?297?">SETFSN50!$C$10:$C$104</definedName>
    <definedName name="XDO_?FINAL_NAME?298?">'SDFS-C-27'!$C$50</definedName>
    <definedName name="XDO_?FINAL_NAME?299?">'SDFS-C-27'!$C$50:$C$55</definedName>
    <definedName name="XDO_?FINAL_NAME?3?">#REF!</definedName>
    <definedName name="XDO_?FINAL_NAME?30?">#REF!</definedName>
    <definedName name="XDO_?FINAL_NAME?300?">'SDFS-C-28'!$C$50</definedName>
    <definedName name="XDO_?FINAL_NAME?301?">'SDFS-C-28'!$C$50:$C$55</definedName>
    <definedName name="XDO_?FINAL_NAME?302?">'SDFS-C-30'!$C$50</definedName>
    <definedName name="XDO_?FINAL_NAME?303?">'SDFS-C-30'!$C$50:$C$55</definedName>
    <definedName name="XDO_?FINAL_NAME?304?">SBIETFQLTY!$C$10:$C$39</definedName>
    <definedName name="XDO_?FINAL_NAME?305?">SBIETFQLTY!$C$10:$C$84</definedName>
    <definedName name="XDO_?FINAL_NAME?306?">'SDFS-C-32'!$C$50</definedName>
    <definedName name="XDO_?FINAL_NAME?307?">'SDFS-C-32'!$C$50:$C$55</definedName>
    <definedName name="XDO_?FINAL_NAME?308?">'SDFS-C-35'!$C$26</definedName>
    <definedName name="XDO_?FINAL_NAME?309?">'SDFS-C-35'!$C$26:$C$51</definedName>
    <definedName name="XDO_?FINAL_NAME?31?">#REF!</definedName>
    <definedName name="XDO_?FINAL_NAME?310?">'SDFS-C-35'!$C$26:$C$56</definedName>
    <definedName name="XDO_?FINAL_NAME?311?">'SDFS-C-38'!$C$38:$C$39</definedName>
    <definedName name="XDO_?FINAL_NAME?312?">'SDFS-C-38'!$C$38:$C$52</definedName>
    <definedName name="XDO_?FINAL_NAME?313?">'SDFS-C-38'!$C$38:$C$57</definedName>
    <definedName name="XDO_?FINAL_NAME?314?">SCBF!$C$18:$C$110</definedName>
    <definedName name="XDO_?FINAL_NAME?315?">SCBF!$C$18:$C$121</definedName>
    <definedName name="XDO_?FINAL_NAME?316?">SCBF!$C$18:$C$134</definedName>
    <definedName name="XDO_?FINAL_NAME?317?">SCBF!$C$18:$C$140</definedName>
    <definedName name="XDO_?FINAL_NAME?318?">SCBF!$C$18:$C$155</definedName>
    <definedName name="XDO_?FINAL_NAME?319?">SCBF!$C$18:$C$168</definedName>
    <definedName name="XDO_?FINAL_NAME?32?">#REF!</definedName>
    <definedName name="XDO_?FINAL_NAME?320?">SCBF!$C$18:$C$173</definedName>
    <definedName name="XDO_?FINAL_NAME?321?">'SDFS-C-43'!$C$26:$C$27</definedName>
    <definedName name="XDO_?FINAL_NAME?322?">'SDFS-C-43'!$C$26:$C$52</definedName>
    <definedName name="XDO_?FINAL_NAME?323?">'SDFS-C-43'!$C$26:$C$57</definedName>
    <definedName name="XDO_?FINAL_NAME?324?">'SDFS-C-44'!$C$26:$C$27</definedName>
    <definedName name="XDO_?FINAL_NAME?325?">'SDFS-C-44'!$C$26:$C$52</definedName>
    <definedName name="XDO_?FINAL_NAME?326?">'SDFS-C-44'!$C$26:$C$57</definedName>
    <definedName name="XDO_?FINAL_NAME?327?">'SDFS-C-46'!$C$26:$C$29</definedName>
    <definedName name="XDO_?FINAL_NAME?328?">'SDFS-C-46'!$C$26:$C$54</definedName>
    <definedName name="XDO_?FINAL_NAME?329?">'SDFS-C-46'!$C$26:$C$59</definedName>
    <definedName name="XDO_?FINAL_NAME?33?">SLMF!$C$10:$C$77</definedName>
    <definedName name="XDO_?FINAL_NAME?330?">SEMVF!$C$10:$C$59</definedName>
    <definedName name="XDO_?FINAL_NAME?331?">SEMVF!$C$10:$C$100</definedName>
    <definedName name="XDO_?FINAL_NAME?332?">SEMVF!$C$10:$C$105</definedName>
    <definedName name="XDO_?FINAL_NAME?333?">'SDFS-C-48'!$C$26:$C$28</definedName>
    <definedName name="XDO_?FINAL_NAME?334?">'SDFS-C-48'!$C$26:$C$42</definedName>
    <definedName name="XDO_?FINAL_NAME?335?">'SDFS-C-48'!$C$26:$C$55</definedName>
    <definedName name="XDO_?FINAL_NAME?336?">'SDFS-C-48'!$C$26:$C$60</definedName>
    <definedName name="XDO_?FINAL_NAME?337?">'SDFS-C-49'!$C$38:$C$39</definedName>
    <definedName name="XDO_?FINAL_NAME?338?">'SDFS-C-49'!$C$38:$C$52</definedName>
    <definedName name="XDO_?FINAL_NAME?339?">'SDFS-C-49'!$C$38:$C$57</definedName>
    <definedName name="XDO_?FINAL_NAME?34?">SLMF!$C$10:$C$83</definedName>
    <definedName name="XDO_?FINAL_NAME?340?">'SDFS-C-50'!$C$26:$C$27</definedName>
    <definedName name="XDO_?FINAL_NAME?341?">'SDFS-C-50'!$C$26:$C$41</definedName>
    <definedName name="XDO_?FINAL_NAME?342?">'SDFS-C-50'!$C$26:$C$54</definedName>
    <definedName name="XDO_?FINAL_NAME?343?">'SDFS-C-50'!$C$26:$C$59</definedName>
    <definedName name="XDO_?FINAL_NAME?344?">'SFMP- Series 1'!$C$26:$C$31</definedName>
    <definedName name="XDO_?FINAL_NAME?345?">'SFMP- Series 1'!$C$26:$C$47</definedName>
    <definedName name="XDO_?FINAL_NAME?346?">'SFMP- Series 1'!$C$26:$C$60</definedName>
    <definedName name="XDO_?FINAL_NAME?347?">'SFMP- Series 1'!$C$26:$C$65</definedName>
    <definedName name="XDO_?FINAL_NAME?348?">'SCPOF-Series A (Plan 3)'!$C$50</definedName>
    <definedName name="XDO_?FINAL_NAME?349?">'SCPOF-Series A (Plan 3)'!$C$50:$C$55</definedName>
    <definedName name="XDO_?FINAL_NAME?35?">SLMF!$C$10:$C$122</definedName>
    <definedName name="XDO_?FINAL_NAME?350?">'SFMP- Series 6'!$C$26:$C$29</definedName>
    <definedName name="XDO_?FINAL_NAME?351?">'SFMP- Series 6'!$C$26:$C$45</definedName>
    <definedName name="XDO_?FINAL_NAME?352?">'SFMP- Series 6'!$C$26:$C$58</definedName>
    <definedName name="XDO_?FINAL_NAME?353?">'SFMP- Series 6'!$C$26:$C$63</definedName>
    <definedName name="XDO_?FINAL_NAME?354?">'SCPOF-Series A (Plan 4)'!$C$10:$C$59</definedName>
    <definedName name="XDO_?FINAL_NAME?355?">'SCPOF-Series A (Plan 4)'!$C$10:$C$68</definedName>
    <definedName name="XDO_?FINAL_NAME?356?">'SCPOF-Series A (Plan 4)'!$C$10:$C$76</definedName>
    <definedName name="XDO_?FINAL_NAME?357?">'SCPOF-Series A (Plan 4)'!$C$10:$C$81</definedName>
    <definedName name="XDO_?FINAL_NAME?358?">'SCPOF-Series A (Plan 4)'!$C$10:$C$88</definedName>
    <definedName name="XDO_?FINAL_NAME?359?">'SCPOF-Series A (Plan 4)'!$C$10:$C$93</definedName>
    <definedName name="XDO_?FINAL_NAME?36?">SLMF!$C$10:$C$127</definedName>
    <definedName name="XDO_?FINAL_NAME?360?">'SCPOF-Series A (Plan 4)'!$C$10:$C$110</definedName>
    <definedName name="XDO_?FINAL_NAME?361?">'SCPOF-Series A (Plan 4)'!$C$10:$C$115</definedName>
    <definedName name="XDO_?FINAL_NAME?362?">'SFMP- Series 14'!$C$26</definedName>
    <definedName name="XDO_?FINAL_NAME?363?">'SFMP- Series 14'!$C$26:$C$51</definedName>
    <definedName name="XDO_?FINAL_NAME?364?">'SFMP- Series 14'!$C$26:$C$56</definedName>
    <definedName name="XDO_?FINAL_NAME?365?">'SCPOF-Series A (Plan 5)'!$C$10:$C$59</definedName>
    <definedName name="XDO_?FINAL_NAME?366?">'SCPOF-Series A (Plan 5)'!$C$10:$C$74</definedName>
    <definedName name="XDO_?FINAL_NAME?367?">'SCPOF-Series A (Plan 5)'!$C$10:$C$86</definedName>
    <definedName name="XDO_?FINAL_NAME?368?">'SCPOF-Series A (Plan 5)'!$C$10:$C$103</definedName>
    <definedName name="XDO_?FINAL_NAME?369?">'SCPOF-Series A (Plan 5)'!$C$10:$C$108</definedName>
    <definedName name="XDO_?FINAL_NAME?37?">SLTEF!$C$10:$C$69</definedName>
    <definedName name="XDO_?FINAL_NAME?370?">'SCPOF-Series A (Plan 6)'!$C$10:$C$59</definedName>
    <definedName name="XDO_?FINAL_NAME?371?">'SCPOF-Series A (Plan 6)'!$C$10:$C$74</definedName>
    <definedName name="XDO_?FINAL_NAME?372?">'SCPOF-Series A (Plan 6)'!$C$10:$C$78</definedName>
    <definedName name="XDO_?FINAL_NAME?373?">'SCPOF-Series A (Plan 6)'!$C$10:$C$85</definedName>
    <definedName name="XDO_?FINAL_NAME?374?">'SCPOF-Series A (Plan 6)'!$C$10:$C$89</definedName>
    <definedName name="XDO_?FINAL_NAME?375?">'SCPOF-Series A (Plan 6)'!$C$10:$C$106</definedName>
    <definedName name="XDO_?FINAL_NAME?376?">'SCPOF-Series A (Plan 6)'!$C$10:$C$111</definedName>
    <definedName name="XDO_?FINAL_NAME?377?">'SCPOF-Series A (Plan 7)'!$C$10:$C$59</definedName>
    <definedName name="XDO_?FINAL_NAME?378?">'SCPOF-Series A (Plan 7)'!$C$10:$C$79</definedName>
    <definedName name="XDO_?FINAL_NAME?379?">'SCPOF-Series A (Plan 7)'!$C$10:$C$86</definedName>
    <definedName name="XDO_?FINAL_NAME?38?">SLTEF!$C$10:$C$112</definedName>
    <definedName name="XDO_?FINAL_NAME?380?">'SCPOF-Series A (Plan 7)'!$C$10:$C$90</definedName>
    <definedName name="XDO_?FINAL_NAME?381?">'SCPOF-Series A (Plan 7)'!$C$10:$C$107</definedName>
    <definedName name="XDO_?FINAL_NAME?382?">'SCPOF-Series A (Plan 7)'!$C$10:$C$112</definedName>
    <definedName name="XDO_?FINAL_NAME?383?">'SCPOF-Series A (Plan 8)'!$C$10:$C$59</definedName>
    <definedName name="XDO_?FINAL_NAME?384?">'SCPOF-Series A (Plan 8)'!$C$10:$C$68</definedName>
    <definedName name="XDO_?FINAL_NAME?385?">'SCPOF-Series A (Plan 8)'!$C$10:$C$79</definedName>
    <definedName name="XDO_?FINAL_NAME?386?">'SCPOF-Series A (Plan 8)'!$C$10:$C$88</definedName>
    <definedName name="XDO_?FINAL_NAME?387?">'SCPOF-Series A (Plan 8)'!$C$10:$C$105</definedName>
    <definedName name="XDO_?FINAL_NAME?388?">'SCPOF-Series A (Plan 8)'!$C$10:$C$110</definedName>
    <definedName name="XDO_?FINAL_NAME?389?">'SFMP- Series 31'!$C$26</definedName>
    <definedName name="XDO_?FINAL_NAME?39?">SLTEF!$C$10:$C$117</definedName>
    <definedName name="XDO_?FINAL_NAME?390?">'SFMP- Series 31'!$C$26:$C$51</definedName>
    <definedName name="XDO_?FINAL_NAME?391?">'SFMP- Series 31'!$C$26:$C$56</definedName>
    <definedName name="XDO_?FINAL_NAME?392?">'SFMP- Series 32'!$C$26</definedName>
    <definedName name="XDO_?FINAL_NAME?393?">'SFMP- Series 32'!$C$26:$C$33</definedName>
    <definedName name="XDO_?FINAL_NAME?394?">'SFMP- Series 32'!$C$26:$C$52</definedName>
    <definedName name="XDO_?FINAL_NAME?395?">'SFMP- Series 32'!$C$26:$C$57</definedName>
    <definedName name="XDO_?FINAL_NAME?396?">'SFMP- Series 33'!$C$50</definedName>
    <definedName name="XDO_?FINAL_NAME?397?">'SFMP- Series 33'!$C$50:$C$55</definedName>
    <definedName name="XDO_?FINAL_NAME?398?">'SFMP- Series 34'!$C$26</definedName>
    <definedName name="XDO_?FINAL_NAME?399?">'SFMP- Series 34'!$C$26:$C$40</definedName>
    <definedName name="XDO_?FINAL_NAME?4?">#REF!</definedName>
    <definedName name="XDO_?FINAL_NAME?40?">#REF!</definedName>
    <definedName name="XDO_?FINAL_NAME?400?">'SFMP- Series 34'!$C$26:$C$53</definedName>
    <definedName name="XDO_?FINAL_NAME?401?">'SFMP- Series 34'!$C$26:$C$58</definedName>
    <definedName name="XDO_?FINAL_NAME?402?">'SMCBF-IP'!$C$10:$C$34</definedName>
    <definedName name="XDO_?FINAL_NAME?403?">'SMCBF-IP'!$C$10:$C$41</definedName>
    <definedName name="XDO_?FINAL_NAME?404?">'SMCBF-IP'!$C$10:$C$45</definedName>
    <definedName name="XDO_?FINAL_NAME?405?">'SMCBF-IP'!$C$10:$C$56</definedName>
    <definedName name="XDO_?FINAL_NAME?406?">'SMCBF-IP'!$C$10:$C$83</definedName>
    <definedName name="XDO_?FINAL_NAME?407?">'SMCBF-IP'!$C$10:$C$88</definedName>
    <definedName name="XDO_?FINAL_NAME?408?">SFRDF!$C$18:$C$29</definedName>
    <definedName name="XDO_?FINAL_NAME?409?">SFRDF!$C$18:$C$38</definedName>
    <definedName name="XDO_?FINAL_NAME?41?">#REF!</definedName>
    <definedName name="XDO_?FINAL_NAME?410?">SFRDF!$C$18:$C$49</definedName>
    <definedName name="XDO_?FINAL_NAME?411?">SFRDF!$C$18:$C$54</definedName>
    <definedName name="XDO_?FINAL_NAME?412?">SFRDF!$C$18:$C$66</definedName>
    <definedName name="XDO_?FINAL_NAME?413?">SFRDF!$C$18:$C$70</definedName>
    <definedName name="XDO_?FINAL_NAME?414?">SFRDF!$C$18:$C$78</definedName>
    <definedName name="XDO_?FINAL_NAME?415?">SFRDF!$C$18:$C$81</definedName>
    <definedName name="XDO_?FINAL_NAME?416?">SFRDF!$C$18:$C$81</definedName>
    <definedName name="XDO_?FINAL_NAME?417?">SFRDF!$C$18:$C$81</definedName>
    <definedName name="XDO_?FINAL_NAME?418?">SFRDF!$C$18:$C$92</definedName>
    <definedName name="XDO_?FINAL_NAME?419?">SFRDF!$C$18:$C$97</definedName>
    <definedName name="XDO_?FINAL_NAME?42?">#REF!</definedName>
    <definedName name="XDO_?FINAL_NAME?420?">SBIETFIT!$C$10:$C$19</definedName>
    <definedName name="XDO_?FINAL_NAME?421?">SBIETFIT!$C$10:$C$60</definedName>
    <definedName name="XDO_?FINAL_NAME?422?">SBIETFIT!$C$10:$C$65</definedName>
    <definedName name="XDO_?FINAL_NAME?423?">SBIETFPB!$C$10:$C$19</definedName>
    <definedName name="XDO_?FINAL_NAME?424?">SBIETFPB!$C$10:$C$60</definedName>
    <definedName name="XDO_?FINAL_NAME?425?">SBIETFPB!$C$10:$C$65</definedName>
    <definedName name="XDO_?FINAL_NAME?426?">'SRBF-AP'!$C$10:$C$46</definedName>
    <definedName name="XDO_?FINAL_NAME?427?">'SRBF-AP'!$C$10:$C$61</definedName>
    <definedName name="XDO_?FINAL_NAME?428?">'SRBF-AP'!$C$10:$C$65</definedName>
    <definedName name="XDO_?FINAL_NAME?429?">'SRBF-AP'!$C$10:$C$75</definedName>
    <definedName name="XDO_?FINAL_NAME?43?">#REF!</definedName>
    <definedName name="XDO_?FINAL_NAME?430?">'SRBF-AP'!$C$10:$C$94</definedName>
    <definedName name="XDO_?FINAL_NAME?431?">'SRBF-AP'!$C$10:$C$99</definedName>
    <definedName name="XDO_?FINAL_NAME?432?">'SRBF-AHP'!$C$10:$C$46</definedName>
    <definedName name="XDO_?FINAL_NAME?433?">'SRBF-AHP'!$C$10:$C$54</definedName>
    <definedName name="XDO_?FINAL_NAME?434?">'SRBF-AHP'!$C$10:$C$66</definedName>
    <definedName name="XDO_?FINAL_NAME?435?">'SRBF-AHP'!$C$10:$C$71</definedName>
    <definedName name="XDO_?FINAL_NAME?436?">'SRBF-AHP'!$C$10:$C$83</definedName>
    <definedName name="XDO_?FINAL_NAME?437?">'SRBF-AHP'!$C$10:$C$102</definedName>
    <definedName name="XDO_?FINAL_NAME?438?">'SRBF-AHP'!$C$10:$C$107</definedName>
    <definedName name="XDO_?FINAL_NAME?439?">'SRBF-CHP'!$C$10:$C$46</definedName>
    <definedName name="XDO_?FINAL_NAME?44?">#REF!</definedName>
    <definedName name="XDO_?FINAL_NAME?440?">'SRBF-CHP'!$C$10:$C$65</definedName>
    <definedName name="XDO_?FINAL_NAME?441?">'SRBF-CHP'!$C$10:$C$74</definedName>
    <definedName name="XDO_?FINAL_NAME?442?">'SRBF-CHP'!$C$10:$C$101</definedName>
    <definedName name="XDO_?FINAL_NAME?443?">'SRBF-CHP'!$C$10:$C$106</definedName>
    <definedName name="XDO_?FINAL_NAME?444?">'SRBF-CP'!$C$10:$C$46</definedName>
    <definedName name="XDO_?FINAL_NAME?445?">'SRBF-CP'!$C$10:$C$66</definedName>
    <definedName name="XDO_?FINAL_NAME?446?">'SRBF-CP'!$C$10:$C$75</definedName>
    <definedName name="XDO_?FINAL_NAME?447?">'SRBF-CP'!$C$10:$C$79</definedName>
    <definedName name="XDO_?FINAL_NAME?448?">'SRBF-CP'!$C$10:$C$104</definedName>
    <definedName name="XDO_?FINAL_NAME?449?">'SRBF-CP'!$C$10:$C$109</definedName>
    <definedName name="XDO_?FINAL_NAME?45?">#REF!</definedName>
    <definedName name="XDO_?FINAL_NAME?450?">'SIA-US EQUITY FOF'!$C$14</definedName>
    <definedName name="XDO_?FINAL_NAME?451?">'SIA-US EQUITY FOF'!$C$14:$C$51</definedName>
    <definedName name="XDO_?FINAL_NAME?452?">'SIA-US EQUITY FOF'!$C$14:$C$56</definedName>
    <definedName name="XDO_?FINAL_NAME?453?">'SFMP- Series 41'!$C$18:$C$19</definedName>
    <definedName name="XDO_?FINAL_NAME?454?">'SFMP- Series 41'!$C$18:$C$27</definedName>
    <definedName name="XDO_?FINAL_NAME?455?">'SFMP- Series 41'!$C$18:$C$34</definedName>
    <definedName name="XDO_?FINAL_NAME?456?">'SFMP- Series 41'!$C$18:$C$51</definedName>
    <definedName name="XDO_?FINAL_NAME?457?">'SFMP- Series 41'!$C$18:$C$64</definedName>
    <definedName name="XDO_?FINAL_NAME?458?">'SFMP- Series 41'!$C$18:$C$69</definedName>
    <definedName name="XDO_?FINAL_NAME?459?">'SFMP- Series 42'!$C$18</definedName>
    <definedName name="XDO_?FINAL_NAME?46?">SMGLF!$C$10:$C$30</definedName>
    <definedName name="XDO_?FINAL_NAME?460?">'SFMP- Series 42'!$C$18:$C$40</definedName>
    <definedName name="XDO_?FINAL_NAME?461?">'SFMP- Series 42'!$C$18:$C$58</definedName>
    <definedName name="XDO_?FINAL_NAME?462?">'SFMP- Series 42'!$C$18:$C$71</definedName>
    <definedName name="XDO_?FINAL_NAME?463?">'SFMP- Series 42'!$C$18:$C$76</definedName>
    <definedName name="XDO_?FINAL_NAME?464?">'SFMP- Series 43'!$C$26:$C$34</definedName>
    <definedName name="XDO_?FINAL_NAME?465?">'SFMP- Series 43'!$C$26:$C$50</definedName>
    <definedName name="XDO_?FINAL_NAME?466?">'SFMP- Series 43'!$C$26:$C$63</definedName>
    <definedName name="XDO_?FINAL_NAME?467?">'SFMP- Series 43'!$C$26:$C$68</definedName>
    <definedName name="XDO_?FINAL_NAME?468?">'SNN50'!$C$10:$C$59</definedName>
    <definedName name="XDO_?FINAL_NAME?469?">'SNN50'!$C$10:$C$100</definedName>
    <definedName name="XDO_?FINAL_NAME?47?">SMGLF!$C$10:$C$37</definedName>
    <definedName name="XDO_?FINAL_NAME?470?">'SNN50'!$C$10:$C$105</definedName>
    <definedName name="XDO_?FINAL_NAME?471?">'SFMP- Series 44'!$C$26:$C$31</definedName>
    <definedName name="XDO_?FINAL_NAME?472?">'SFMP- Series 44'!$C$26:$C$50</definedName>
    <definedName name="XDO_?FINAL_NAME?473?">'SFMP- Series 44'!$C$26:$C$63</definedName>
    <definedName name="XDO_?FINAL_NAME?474?">'SFMP- Series 44'!$C$26:$C$68</definedName>
    <definedName name="XDO_?FINAL_NAME?475?">'SFMP- Series 45'!$C$26:$C$33</definedName>
    <definedName name="XDO_?FINAL_NAME?476?">'SFMP- Series 45'!$C$26:$C$53</definedName>
    <definedName name="XDO_?FINAL_NAME?477?">'SFMP- Series 45'!$C$26:$C$66</definedName>
    <definedName name="XDO_?FINAL_NAME?478?">'SFMP- Series 45'!$C$26:$C$71</definedName>
    <definedName name="XDO_?FINAL_NAME?479?">SBIETFCON!$C$10:$C$39</definedName>
    <definedName name="XDO_?FINAL_NAME?48?">SMGLF!$C$10:$C$74</definedName>
    <definedName name="XDO_?FINAL_NAME?480?">SBIETFCON!$C$10:$C$80</definedName>
    <definedName name="XDO_?FINAL_NAME?481?">SBIETFCON!$C$10:$C$85</definedName>
    <definedName name="XDO_?FINAL_NAME?482?">'SFMP- Series 46'!$C$26:$C$29</definedName>
    <definedName name="XDO_?FINAL_NAME?483?">'SFMP- Series 46'!$C$26:$C$44</definedName>
    <definedName name="XDO_?FINAL_NAME?484?">'SFMP- Series 46'!$C$26:$C$57</definedName>
    <definedName name="XDO_?FINAL_NAME?485?">'SFMP- Series 46'!$C$26:$C$62</definedName>
    <definedName name="XDO_?FINAL_NAME?486?">'SFMP- Series 47'!$C$26:$C$27</definedName>
    <definedName name="XDO_?FINAL_NAME?487?">'SFMP- Series 47'!$C$26:$C$44</definedName>
    <definedName name="XDO_?FINAL_NAME?488?">'SFMP- Series 47'!$C$26:$C$57</definedName>
    <definedName name="XDO_?FINAL_NAME?489?">'SFMP- Series 47'!$C$26:$C$62</definedName>
    <definedName name="XDO_?FINAL_NAME?49?">SMGLF!$C$10:$C$79</definedName>
    <definedName name="XDO_?FINAL_NAME?490?">'SFMP- Series 48'!$C$26:$C$28</definedName>
    <definedName name="XDO_?FINAL_NAME?491?">'SFMP- Series 48'!$C$26:$C$43</definedName>
    <definedName name="XDO_?FINAL_NAME?492?">'SFMP- Series 48'!$C$26:$C$56</definedName>
    <definedName name="XDO_?FINAL_NAME?493?">'SFMP- Series 48'!$C$26:$C$61</definedName>
    <definedName name="XDO_?FINAL_NAME?494?">SBAF!$C$10:$C$78</definedName>
    <definedName name="XDO_?FINAL_NAME?495?">SBAF!$C$10:$C$85</definedName>
    <definedName name="XDO_?FINAL_NAME?496?">SBAF!$C$10:$C$89</definedName>
    <definedName name="XDO_?FINAL_NAME?497?">SBAF!$C$10:$C$98</definedName>
    <definedName name="XDO_?FINAL_NAME?498?">SBAF!$C$10:$C$114</definedName>
    <definedName name="XDO_?FINAL_NAME?499?">SBAF!$C$10:$C$119</definedName>
    <definedName name="XDO_?FINAL_NAME?5?">#REF!</definedName>
    <definedName name="XDO_?FINAL_NAME?50?">#REF!</definedName>
    <definedName name="XDO_?FINAL_NAME?500?">SBAF!$C$10:$C$144</definedName>
    <definedName name="XDO_?FINAL_NAME?501?">SBAF!$C$10:$C$149</definedName>
    <definedName name="XDO_?FINAL_NAME?502?">'SFMP- Series 49'!$C$26:$C$33</definedName>
    <definedName name="XDO_?FINAL_NAME?503?">'SFMP- Series 49'!$C$26:$C$50</definedName>
    <definedName name="XDO_?FINAL_NAME?504?">'SFMP- Series 49'!$C$26:$C$63</definedName>
    <definedName name="XDO_?FINAL_NAME?505?">'SFMP- Series 49'!$C$26:$C$68</definedName>
    <definedName name="XDO_?FINAL_NAME?506?">'SFMP- Series 50'!$C$26:$C$30</definedName>
    <definedName name="XDO_?FINAL_NAME?507?">'SFMP- Series 50'!$C$26:$C$47</definedName>
    <definedName name="XDO_?FINAL_NAME?508?">'SFMP- Series 50'!$C$26:$C$60</definedName>
    <definedName name="XDO_?FINAL_NAME?509?">'SFMP- Series 50'!$C$26:$C$65</definedName>
    <definedName name="XDO_?FINAL_NAME?51?">#REF!</definedName>
    <definedName name="XDO_?FINAL_NAME?510?">'SFMP- Series 51'!$C$26:$C$36</definedName>
    <definedName name="XDO_?FINAL_NAME?511?">'SFMP- Series 51'!$C$26:$C$55</definedName>
    <definedName name="XDO_?FINAL_NAME?512?">'SFMP- Series 51'!$C$26:$C$68</definedName>
    <definedName name="XDO_?FINAL_NAME?513?">'SFMP- Series 51'!$C$26:$C$73</definedName>
    <definedName name="XDO_?FINAL_NAME?514?">'SFMP- Series 52'!$C$26:$C$30</definedName>
    <definedName name="XDO_?FINAL_NAME?515?">'SFMP- Series 52'!$C$26:$C$49</definedName>
    <definedName name="XDO_?FINAL_NAME?516?">'SFMP- Series 52'!$C$26:$C$62</definedName>
    <definedName name="XDO_?FINAL_NAME?517?">'SFMP- Series 52'!$C$26:$C$67</definedName>
    <definedName name="XDO_?FINAL_NAME?518?">'SFMP- Series 53'!$C$26:$C$34</definedName>
    <definedName name="XDO_?FINAL_NAME?519?">'SFMP- Series 53'!$C$26:$C$52</definedName>
    <definedName name="XDO_?FINAL_NAME?52?">#REF!</definedName>
    <definedName name="XDO_?FINAL_NAME?520?">'SFMP- Series 53'!$C$26:$C$65</definedName>
    <definedName name="XDO_?FINAL_NAME?521?">'SFMP- Series 53'!$C$26:$C$70</definedName>
    <definedName name="XDO_?FINAL_NAME?522?">'SFMP- Series 54'!$C$26:$C$28</definedName>
    <definedName name="XDO_?FINAL_NAME?523?">'SFMP- Series 54'!$C$26:$C$42</definedName>
    <definedName name="XDO_?FINAL_NAME?524?">'SFMP- Series 54'!$C$26:$C$55</definedName>
    <definedName name="XDO_?FINAL_NAME?525?">'SFMP- Series 54'!$C$26:$C$60</definedName>
    <definedName name="XDO_?FINAL_NAME?526?">'SFMP- Series 55'!$C$26:$C$32</definedName>
    <definedName name="XDO_?FINAL_NAME?527?">'SFMP- Series 55'!$C$26:$C$50</definedName>
    <definedName name="XDO_?FINAL_NAME?528?">'SFMP- Series 55'!$C$26:$C$63</definedName>
    <definedName name="XDO_?FINAL_NAME?529?">'SFMP- Series 55'!$C$26:$C$68</definedName>
    <definedName name="XDO_?FINAL_NAME?53?">#REF!</definedName>
    <definedName name="XDO_?FINAL_NAME?530?">'SFMP- Series 56'!$C$26:$C$28</definedName>
    <definedName name="XDO_?FINAL_NAME?531?">'SFMP- Series 56'!$C$26:$C$43</definedName>
    <definedName name="XDO_?FINAL_NAME?532?">'SFMP- Series 56'!$C$26:$C$56</definedName>
    <definedName name="XDO_?FINAL_NAME?533?">'SFMP- Series 56'!$C$26:$C$61</definedName>
    <definedName name="XDO_?FINAL_NAME?534?">'SFMP- Series 57'!$C$26:$C$29</definedName>
    <definedName name="XDO_?FINAL_NAME?535?">'SFMP- Series 57'!$C$26:$C$48</definedName>
    <definedName name="XDO_?FINAL_NAME?536?">'SFMP- Series 57'!$C$26:$C$61</definedName>
    <definedName name="XDO_?FINAL_NAME?537?">'SFMP- Series 57'!$C$26:$C$66</definedName>
    <definedName name="XDO_?FINAL_NAME?538?">'SFMP- Series 58'!$C$26:$C$31</definedName>
    <definedName name="XDO_?FINAL_NAME?539?">'SFMP- Series 58'!$C$26:$C$47</definedName>
    <definedName name="XDO_?FINAL_NAME?54?">#REF!</definedName>
    <definedName name="XDO_?FINAL_NAME?540?">'SFMP- Series 58'!$C$26:$C$60</definedName>
    <definedName name="XDO_?FINAL_NAME?541?">'SFMP- Series 58'!$C$26:$C$65</definedName>
    <definedName name="XDO_?FINAL_NAME?542?">SCPSE!$C$18:$C$47</definedName>
    <definedName name="XDO_?FINAL_NAME?543?">SCPSE!$C$18:$C$56</definedName>
    <definedName name="XDO_?FINAL_NAME?544?">SCPSE!$C$18:$C$139</definedName>
    <definedName name="XDO_?FINAL_NAME?545?">SCPSE!$C$18:$C$164</definedName>
    <definedName name="XDO_?FINAL_NAME?546?">SCPSE!$C$18:$C$169</definedName>
    <definedName name="XDO_?FINAL_NAME?547?">'SFMP- Series 59'!$C$38:$C$40</definedName>
    <definedName name="XDO_?FINAL_NAME?548?">'SFMP- Series 59'!$C$38:$C$53</definedName>
    <definedName name="XDO_?FINAL_NAME?549?">'SFMP- Series 59'!$C$38:$C$58</definedName>
    <definedName name="XDO_?FINAL_NAME?55?">SEHF!$C$10:$C$43</definedName>
    <definedName name="XDO_?FINAL_NAME?550?">'SFMP- Series 60'!$C$26:$C$30</definedName>
    <definedName name="XDO_?FINAL_NAME?551?">'SFMP- Series 60'!$C$26:$C$48</definedName>
    <definedName name="XDO_?FINAL_NAME?552?">'SFMP- Series 60'!$C$26:$C$61</definedName>
    <definedName name="XDO_?FINAL_NAME?553?">'SFMP- Series 60'!$C$26:$C$66</definedName>
    <definedName name="XDO_?FINAL_NAME?554?">SMCF!$C$10:$C$45</definedName>
    <definedName name="XDO_?FINAL_NAME?555?">SMCF!$C$10:$C$60</definedName>
    <definedName name="XDO_?FINAL_NAME?556?">SMCF!$C$10:$C$71</definedName>
    <definedName name="XDO_?FINAL_NAME?557?">SMCF!$C$10:$C$88</definedName>
    <definedName name="XDO_?FINAL_NAME?558?">SMCF!$C$10:$C$93</definedName>
    <definedName name="XDO_?FINAL_NAME?559?">'SFMP- Series 61'!$C$26:$C$36</definedName>
    <definedName name="XDO_?FINAL_NAME?56?">SEHF!$C$10:$C$48</definedName>
    <definedName name="XDO_?FINAL_NAME?560?">'SFMP- Series 61'!$C$26:$C$54</definedName>
    <definedName name="XDO_?FINAL_NAME?561?">'SFMP- Series 61'!$C$26:$C$67</definedName>
    <definedName name="XDO_?FINAL_NAME?562?">'SFMP- Series 61'!$C$26:$C$72</definedName>
    <definedName name="XDO_?FINAL_NAME?563?">'SFMP- Series 66'!$C$26:$C$34</definedName>
    <definedName name="XDO_?FINAL_NAME?564?">'SFMP- Series 66'!$C$26:$C$51</definedName>
    <definedName name="XDO_?FINAL_NAME?565?">'SFMP- Series 66'!$C$26:$C$64</definedName>
    <definedName name="XDO_?FINAL_NAME?566?">'SFMP- Series 66'!$C$26:$C$69</definedName>
    <definedName name="XDO_?FINAL_NAME?567?">'SFMP- Series 67'!$C$26:$C$34</definedName>
    <definedName name="XDO_?FINAL_NAME?568?">'SFMP- Series 67'!$C$26:$C$52</definedName>
    <definedName name="XDO_?FINAL_NAME?569?">'SFMP- Series 67'!$C$26:$C$65</definedName>
    <definedName name="XDO_?FINAL_NAME?57?">SEHF!$C$10:$C$52</definedName>
    <definedName name="XDO_?FINAL_NAME?570?">'SFMP- Series 67'!$C$26:$C$70</definedName>
    <definedName name="XDO_?FINAL_NAME?571?">'SFMP- Series 63'!$C$18</definedName>
    <definedName name="XDO_?FINAL_NAME?572?">'SFMP- Series 63'!$C$18:$C$34</definedName>
    <definedName name="XDO_?FINAL_NAME?573?">'SFMP- Series 63'!$C$18:$C$38</definedName>
    <definedName name="XDO_?FINAL_NAME?574?">'SFMP- Series 63'!$C$18:$C$42</definedName>
    <definedName name="XDO_?FINAL_NAME?575?">'SFMP- Series 63'!$C$18:$C$59</definedName>
    <definedName name="XDO_?FINAL_NAME?576?">'SFMP- Series 63'!$C$18:$C$64</definedName>
    <definedName name="XDO_?FINAL_NAME?577?">'SFMP- Series 64'!$C$24</definedName>
    <definedName name="XDO_?FINAL_NAME?578?">'SFMP- Series 64'!$C$24:$C$32</definedName>
    <definedName name="XDO_?FINAL_NAME?579?">'SFMP- Series 64'!$C$24:$C$48</definedName>
    <definedName name="XDO_?FINAL_NAME?58?">SEHF!$C$10:$C$77</definedName>
    <definedName name="XDO_?FINAL_NAME?580?">'SFMP- Series 64'!$C$24:$C$61</definedName>
    <definedName name="XDO_?FINAL_NAME?581?">'SFMP- Series 64'!$C$24:$C$66</definedName>
    <definedName name="XDO_?FINAL_NAME?582?">'SFMP- Series 65'!$C$18:$C$19</definedName>
    <definedName name="XDO_?FINAL_NAME?583?">'SFMP- Series 65'!$C$18:$C$37</definedName>
    <definedName name="XDO_?FINAL_NAME?584?">'SFMP- Series 65'!$C$18:$C$45</definedName>
    <definedName name="XDO_?FINAL_NAME?585?">'SFMP- Series 65'!$C$18:$C$49</definedName>
    <definedName name="XDO_?FINAL_NAME?586?">'SFMP- Series 65'!$C$18:$C$66</definedName>
    <definedName name="XDO_?FINAL_NAME?587?">'SFMP- Series 65'!$C$18:$C$71</definedName>
    <definedName name="XDO_?FINAL_NAME?588?">'SFMP- Series 68'!$C$24</definedName>
    <definedName name="XDO_?FINAL_NAME?589?">'SFMP- Series 68'!$C$24:$C$41</definedName>
    <definedName name="XDO_?FINAL_NAME?59?">SEHF!$C$10:$C$98</definedName>
    <definedName name="XDO_?FINAL_NAME?590?">'SFMP- Series 68'!$C$24:$C$54</definedName>
    <definedName name="XDO_?FINAL_NAME?591?">'SFMP- Series 68'!$C$24:$C$59</definedName>
    <definedName name="XDO_?FINAL_NAME?592?">SNM150IF!$C$10:$C$159</definedName>
    <definedName name="XDO_?FINAL_NAME?593?">SNM150IF!$C$10:$C$200</definedName>
    <definedName name="XDO_?FINAL_NAME?594?">SNM150IF!$C$10:$C$205</definedName>
    <definedName name="XDO_?FINAL_NAME?595?">SNS250IF!$C$10:$C$259</definedName>
    <definedName name="XDO_?FINAL_NAME?596?">SNS250IF!$C$10:$C$300</definedName>
    <definedName name="XDO_?FINAL_NAME?597?">SNS250IF!$C$10:$C$305</definedName>
    <definedName name="XDO_?FINAL_NAME?598?">'SCIGI-JUN 2036'!$C$24:$C$26</definedName>
    <definedName name="XDO_?FINAL_NAME?599?">'SCIGI-JUN 2036'!$C$24:$C$53</definedName>
    <definedName name="XDO_?FINAL_NAME?6?">#REF!</definedName>
    <definedName name="XDO_?FINAL_NAME?60?">SEHF!$C$10:$C$107</definedName>
    <definedName name="XDO_?FINAL_NAME?600?">'SCIGI-JUN 2036'!$C$24:$C$58</definedName>
    <definedName name="XDO_?FINAL_NAME?601?">'SCIGI-APR 2029'!$C$24</definedName>
    <definedName name="XDO_?FINAL_NAME?602?">'SCIGI-APR 2029'!$C$24:$C$51</definedName>
    <definedName name="XDO_?FINAL_NAME?603?">'SCIGI-APR 2029'!$C$24:$C$56</definedName>
    <definedName name="XDO_?FINAL_NAME?604?">'SCISI-SEP 2027'!$C$24</definedName>
    <definedName name="XDO_?FINAL_NAME?605?">'SCISI-SEP 2027'!$C$24:$C$45</definedName>
    <definedName name="XDO_?FINAL_NAME?606?">'SCISI-SEP 2027'!$C$24:$C$70</definedName>
    <definedName name="XDO_?FINAL_NAME?607?">'SCISI-SEP 2027'!$C$24:$C$75</definedName>
    <definedName name="XDO_?FINAL_NAME?608?">'SFMP- Series 69'!$C$18</definedName>
    <definedName name="XDO_?FINAL_NAME?609?">'SFMP- Series 69'!$C$18:$C$36</definedName>
    <definedName name="XDO_?FINAL_NAME?61?">SEHF!$C$10:$C$116</definedName>
    <definedName name="XDO_?FINAL_NAME?610?">'SFMP- Series 69'!$C$18:$C$46</definedName>
    <definedName name="XDO_?FINAL_NAME?611?">'SFMP- Series 69'!$C$18:$C$55</definedName>
    <definedName name="XDO_?FINAL_NAME?612?">'SFMP- Series 69'!$C$18:$C$68</definedName>
    <definedName name="XDO_?FINAL_NAME?613?">'SFMP- Series 69'!$C$18:$C$73</definedName>
    <definedName name="XDO_?FINAL_NAME?614?">'SFMP- Series 71'!$C$18</definedName>
    <definedName name="XDO_?FINAL_NAME?615?">'SFMP- Series 71'!$C$18:$C$36</definedName>
    <definedName name="XDO_?FINAL_NAME?616?">'SFMP- Series 71'!$C$18:$C$46</definedName>
    <definedName name="XDO_?FINAL_NAME?617?">'SFMP- Series 71'!$C$18:$C$50</definedName>
    <definedName name="XDO_?FINAL_NAME?618?">'SFMP- Series 71'!$C$18:$C$67</definedName>
    <definedName name="XDO_?FINAL_NAME?619?">'SFMP- Series 71'!$C$18:$C$72</definedName>
    <definedName name="XDO_?FINAL_NAME?62?">SEHF!$C$10:$C$120</definedName>
    <definedName name="XDO_?FINAL_NAME?620?">'SFMP- Series 72'!$C$38:$C$41</definedName>
    <definedName name="XDO_?FINAL_NAME?621?">'SFMP- Series 72'!$C$38:$C$54</definedName>
    <definedName name="XDO_?FINAL_NAME?622?">'SFMP- Series 72'!$C$38:$C$59</definedName>
    <definedName name="XDO_?FINAL_NAME?623?">'SFMP- Series 73'!$C$38:$C$41</definedName>
    <definedName name="XDO_?FINAL_NAME?624?">'SFMP- Series 73'!$C$38:$C$54</definedName>
    <definedName name="XDO_?FINAL_NAME?625?">'SFMP- Series 73'!$C$38:$C$59</definedName>
    <definedName name="XDO_?FINAL_NAME?626?">SLDF!$C$24:$C$29</definedName>
    <definedName name="XDO_?FINAL_NAME?627?">SLDF!$C$24:$C$56</definedName>
    <definedName name="XDO_?FINAL_NAME?628?">SLDF!$C$24:$C$61</definedName>
    <definedName name="XDO_?FINAL_NAME?629?">'SFMP- Series 74'!$C$26:$C$33</definedName>
    <definedName name="XDO_?FINAL_NAME?63?">SEHF!$C$10:$C$126</definedName>
    <definedName name="XDO_?FINAL_NAME?630?">'SFMP- Series 74'!$C$26:$C$58</definedName>
    <definedName name="XDO_?FINAL_NAME?631?">'SFMP- Series 74'!$C$26:$C$63</definedName>
    <definedName name="XDO_?FINAL_NAME?632?">'SFMP- Series 75'!$C$18</definedName>
    <definedName name="XDO_?FINAL_NAME?633?">'SFMP- Series 75'!$C$18:$C$34</definedName>
    <definedName name="XDO_?FINAL_NAME?634?">'SFMP- Series 75'!$C$18:$C$46</definedName>
    <definedName name="XDO_?FINAL_NAME?635?">'SFMP- Series 75'!$C$18:$C$50</definedName>
    <definedName name="XDO_?FINAL_NAME?636?">'SFMP- Series 75'!$C$18:$C$67</definedName>
    <definedName name="XDO_?FINAL_NAME?637?">'SFMP- Series 75'!$C$18:$C$72</definedName>
    <definedName name="XDO_?FINAL_NAME?638?">'SFMP- Series 76'!$C$18:$C$20</definedName>
    <definedName name="XDO_?FINAL_NAME?639?">'SFMP- Series 76'!$C$18:$C$30</definedName>
    <definedName name="XDO_?FINAL_NAME?64?">SEHF!$C$10:$C$139</definedName>
    <definedName name="XDO_?FINAL_NAME?640?">'SFMP- Series 76'!$C$18:$C$46</definedName>
    <definedName name="XDO_?FINAL_NAME?641?">'SFMP- Series 76'!$C$18:$C$59</definedName>
    <definedName name="XDO_?FINAL_NAME?642?">'SFMP- Series 76'!$C$18:$C$64</definedName>
    <definedName name="XDO_?FINAL_NAME?643?">'SFMP- Series 77'!$C$18:$C$19</definedName>
    <definedName name="XDO_?FINAL_NAME?644?">'SFMP- Series 77'!$C$18:$C$35</definedName>
    <definedName name="XDO_?FINAL_NAME?645?">'SFMP- Series 77'!$C$18:$C$45</definedName>
    <definedName name="XDO_?FINAL_NAME?646?">'SFMP- Series 77'!$C$18:$C$64</definedName>
    <definedName name="XDO_?FINAL_NAME?647?">'SFMP- Series 77'!$C$18:$C$69</definedName>
    <definedName name="XDO_?FINAL_NAME?648?">'SFMP- Series 78'!$C$18:$C$21</definedName>
    <definedName name="XDO_?FINAL_NAME?649?">'SFMP- Series 78'!$C$18:$C$33</definedName>
    <definedName name="XDO_?FINAL_NAME?65?">SEHF!$C$10:$C$144</definedName>
    <definedName name="XDO_?FINAL_NAME?650?">'SFMP- Series 78'!$C$18:$C$47</definedName>
    <definedName name="XDO_?FINAL_NAME?651?">'SFMP- Series 78'!$C$18:$C$60</definedName>
    <definedName name="XDO_?FINAL_NAME?652?">'SFMP- Series 78'!$C$18:$C$65</definedName>
    <definedName name="XDO_?FINAL_NAME?653?">SDYF!$C$10:$C$38</definedName>
    <definedName name="XDO_?FINAL_NAME?654?">SDYF!$C$10:$C$42</definedName>
    <definedName name="XDO_?FINAL_NAME?655?">SDYF!$C$10:$C$83</definedName>
    <definedName name="XDO_?FINAL_NAME?656?">SDYF!$C$10:$C$88</definedName>
    <definedName name="XDO_?FINAL_NAME?657?">'SFMP- Series 79'!$C$18:$C$21</definedName>
    <definedName name="XDO_?FINAL_NAME?658?">'SFMP- Series 79'!$C$18:$C$44</definedName>
    <definedName name="XDO_?FINAL_NAME?659?">'SFMP- Series 79'!$C$18:$C$57</definedName>
    <definedName name="XDO_?FINAL_NAME?66?">#REF!</definedName>
    <definedName name="XDO_?FINAL_NAME?660?">'SFMP- Series 79'!$C$18:$C$62</definedName>
    <definedName name="XDO_?FINAL_NAME?661?">'SFMP- Series 80'!$C$18:$C$19</definedName>
    <definedName name="XDO_?FINAL_NAME?662?">'SFMP- Series 80'!$C$18:$C$36</definedName>
    <definedName name="XDO_?FINAL_NAME?663?">'SFMP- Series 80'!$C$18:$C$47</definedName>
    <definedName name="XDO_?FINAL_NAME?664?">'SFMP- Series 80'!$C$18:$C$66</definedName>
    <definedName name="XDO_?FINAL_NAME?665?">'SFMP- Series 80'!$C$18:$C$71</definedName>
    <definedName name="XDO_?FINAL_NAME?666?">'SFMP- Series 81'!$C$18:$C$25</definedName>
    <definedName name="XDO_?FINAL_NAME?667?">'SFMP- Series 81'!$C$18:$C$41</definedName>
    <definedName name="XDO_?FINAL_NAME?668?">'SFMP- Series 81'!$C$18:$C$66</definedName>
    <definedName name="XDO_?FINAL_NAME?669?">'SFMP- Series 81'!$C$18:$C$71</definedName>
    <definedName name="XDO_?FINAL_NAME?67?">#REF!</definedName>
    <definedName name="XDO_?FINAL_NAME?670?">'SFMP- Series 82'!$C$30:$C$38</definedName>
    <definedName name="XDO_?FINAL_NAME?671?">'SFMP- Series 82'!$C$30:$C$56</definedName>
    <definedName name="XDO_?FINAL_NAME?672?">'SFMP- Series 82'!$C$30:$C$75</definedName>
    <definedName name="XDO_?FINAL_NAME?673?">'SFMP- Series 82'!$C$30:$C$80</definedName>
    <definedName name="XDO_?FINAL_NAME?674?">#REF!</definedName>
    <definedName name="XDO_?FINAL_NAME?675?">#REF!</definedName>
    <definedName name="XDO_?FINAL_NAME?676?">#REF!</definedName>
    <definedName name="XDO_?FINAL_NAME?677?">#REF!</definedName>
    <definedName name="XDO_?FINAL_NAME?678?">#REF!</definedName>
    <definedName name="XDO_?FINAL_NAME?679?">#REF!</definedName>
    <definedName name="XDO_?FINAL_NAME?68?">#REF!</definedName>
    <definedName name="XDO_?FINAL_NAME?680?">#REF!</definedName>
    <definedName name="XDO_?FINAL_NAME?681?">#REF!</definedName>
    <definedName name="XDO_?FINAL_NAME?682?">#REF!</definedName>
    <definedName name="XDO_?FINAL_NAME?683?">#REF!</definedName>
    <definedName name="XDO_?FINAL_NAME?684?">#REF!</definedName>
    <definedName name="XDO_?FINAL_NAME?69?">#REF!</definedName>
    <definedName name="XDO_?FINAL_NAME?7?">#REF!</definedName>
    <definedName name="XDO_?FINAL_NAME?70?">#REF!</definedName>
    <definedName name="XDO_?FINAL_NAME?71?">#REF!</definedName>
    <definedName name="XDO_?FINAL_NAME?72?">#REF!</definedName>
    <definedName name="XDO_?FINAL_NAME?73?">SMIF!$C$18:$C$27</definedName>
    <definedName name="XDO_?FINAL_NAME?74?">SMIF!$C$18:$C$40</definedName>
    <definedName name="XDO_?FINAL_NAME?75?">SMIF!$C$18:$C$45</definedName>
    <definedName name="XDO_?FINAL_NAME?76?">SMIF!$C$18:$C$70</definedName>
    <definedName name="XDO_?FINAL_NAME?77?">SMIF!$C$18:$C$75</definedName>
    <definedName name="XDO_?FINAL_NAME?78?">#REF!</definedName>
    <definedName name="XDO_?FINAL_NAME?79?">#REF!</definedName>
    <definedName name="XDO_?FINAL_NAME?8?">#REF!</definedName>
    <definedName name="XDO_?FINAL_NAME?80?">#REF!</definedName>
    <definedName name="XDO_?FINAL_NAME?81?">#REF!</definedName>
    <definedName name="XDO_?FINAL_NAME?82?">SCOF!$C$10:$C$43</definedName>
    <definedName name="XDO_?FINAL_NAME?83?">SCOF!$C$10:$C$49</definedName>
    <definedName name="XDO_?FINAL_NAME?84?">SCOF!$C$10:$C$86</definedName>
    <definedName name="XDO_?FINAL_NAME?85?">SCOF!$C$10:$C$91</definedName>
    <definedName name="XDO_?FINAL_NAME?86?">STOF!$C$10:$C$24</definedName>
    <definedName name="XDO_?FINAL_NAME?87?">STOF!$C$10:$C$29</definedName>
    <definedName name="XDO_?FINAL_NAME?88?">STOF!$C$10:$C$34</definedName>
    <definedName name="XDO_?FINAL_NAME?89?">STOF!$C$10:$C$71</definedName>
    <definedName name="XDO_?FINAL_NAME?9?">#REF!</definedName>
    <definedName name="XDO_?FINAL_NAME?90?">STOF!$C$10:$C$76</definedName>
    <definedName name="XDO_?FINAL_NAME?91?">SHOF!$C$10:$C$30</definedName>
    <definedName name="XDO_?FINAL_NAME?92?">SHOF!$C$10:$C$42</definedName>
    <definedName name="XDO_?FINAL_NAME?93?">SHOF!$C$10:$C$73</definedName>
    <definedName name="XDO_?FINAL_NAME?94?">SHOF!$C$10:$C$78</definedName>
    <definedName name="XDO_?FINAL_NAME?95?">SCF!$C$10:$C$82</definedName>
    <definedName name="XDO_?FINAL_NAME?96?">SCF!$C$10:$C$88</definedName>
    <definedName name="XDO_?FINAL_NAME?97?">SCF!$C$10:$C$114</definedName>
    <definedName name="XDO_?FINAL_NAME?98?">SCF!$C$10:$C$131</definedName>
    <definedName name="XDO_?FINAL_NAME?99?">SCF!$C$10:$C$136</definedName>
    <definedName name="XDO_?FINAL_PER_NET?">#REF!</definedName>
    <definedName name="XDO_?FINAL_PER_NET?1?">#REF!</definedName>
    <definedName name="XDO_?FINAL_PER_NET?10?">#REF!</definedName>
    <definedName name="XDO_?FINAL_PER_NET?100?">SNIF!$H$10:$H$59</definedName>
    <definedName name="XDO_?FINAL_PER_NET?101?">SNIF!$H$10:$H$100</definedName>
    <definedName name="XDO_?FINAL_PER_NET?102?">SNIF!$H$10:$H$105</definedName>
    <definedName name="XDO_?FINAL_PER_NET?103?">'SMCBF-SP'!$H$10:$H$32</definedName>
    <definedName name="XDO_?FINAL_PER_NET?104?">'SMCBF-SP'!$H$10:$H$38</definedName>
    <definedName name="XDO_?FINAL_PER_NET?105?">'SMCBF-SP'!$H$10:$H$45</definedName>
    <definedName name="XDO_?FINAL_PER_NET?106?">'SMCBF-SP'!$H$10:$H$55</definedName>
    <definedName name="XDO_?FINAL_PER_NET?107?">'SMCBF-SP'!$H$10:$H$60</definedName>
    <definedName name="XDO_?FINAL_PER_NET?108?">'SMCBF-SP'!$H$10:$H$73</definedName>
    <definedName name="XDO_?FINAL_PER_NET?109?">'SMCBF-SP'!$H$10:$H$86</definedName>
    <definedName name="XDO_?FINAL_PER_NET?11?">SMEEF!$H$10:$H$45</definedName>
    <definedName name="XDO_?FINAL_PER_NET?110?">'SMCBF-SP'!$H$10:$H$91</definedName>
    <definedName name="XDO_?FINAL_PER_NET?111?">SOF!$H$34</definedName>
    <definedName name="XDO_?FINAL_PER_NET?112?">SOF!$H$34:$H$52</definedName>
    <definedName name="XDO_?FINAL_PER_NET?113?">SOF!$H$34:$H$57</definedName>
    <definedName name="XDO_?FINAL_PER_NET?114?">SMMDF!$H$18:$H$50</definedName>
    <definedName name="XDO_?FINAL_PER_NET?115?">SMMDF!$H$18:$H$62</definedName>
    <definedName name="XDO_?FINAL_PER_NET?116?">SMMDF!$H$18:$H$69</definedName>
    <definedName name="XDO_?FINAL_PER_NET?117?">SMMDF!$H$18:$H$94</definedName>
    <definedName name="XDO_?FINAL_PER_NET?118?">SMMDF!$H$18:$H$99</definedName>
    <definedName name="XDO_?FINAL_PER_NET?119?">SLF!$H$24</definedName>
    <definedName name="XDO_?FINAL_PER_NET?12?">SMEEF!$H$10:$H$50</definedName>
    <definedName name="XDO_?FINAL_PER_NET?120?">SLF!$H$24:$H$67</definedName>
    <definedName name="XDO_?FINAL_PER_NET?121?">SLF!$H$24:$H$85</definedName>
    <definedName name="XDO_?FINAL_PER_NET?122?">SLF!$H$24:$H$94</definedName>
    <definedName name="XDO_?FINAL_PER_NET?123?">SLF!$H$24:$H$115</definedName>
    <definedName name="XDO_?FINAL_PER_NET?124?">SDBF!$H$18:$H$22</definedName>
    <definedName name="XDO_?FINAL_PER_NET?125?">SDBF!$H$18:$H$33</definedName>
    <definedName name="XDO_?FINAL_PER_NET?126?">SDBF!$H$18:$H$43</definedName>
    <definedName name="XDO_?FINAL_PER_NET?127?">SDBF!$H$18:$H$68</definedName>
    <definedName name="XDO_?FINAL_PER_NET?128?">SDBF!$H$18:$H$73</definedName>
    <definedName name="XDO_?FINAL_PER_NET?129?">SSF!$H$30:$H$61</definedName>
    <definedName name="XDO_?FINAL_PER_NET?13?">SMEEF!$H$10:$H$54</definedName>
    <definedName name="XDO_?FINAL_PER_NET?130?">SSF!$H$30:$H$98</definedName>
    <definedName name="XDO_?FINAL_PER_NET?131?">SSF!$H$30:$H$105</definedName>
    <definedName name="XDO_?FINAL_PER_NET?132?">SSF!$H$30:$H$111</definedName>
    <definedName name="XDO_?FINAL_PER_NET?133?">SSF!$H$30:$H$124</definedName>
    <definedName name="XDO_?FINAL_PER_NET?134?">SSF!$H$30:$H$129</definedName>
    <definedName name="XDO_?FINAL_PER_NET?135?">SCRF!$H$10</definedName>
    <definedName name="XDO_?FINAL_PER_NET?136?">SCRF!$H$10:$H$53</definedName>
    <definedName name="XDO_?FINAL_PER_NET?137?">SCRF!$H$10:$H$62</definedName>
    <definedName name="XDO_?FINAL_PER_NET?138?">SCRF!$H$10:$H$66</definedName>
    <definedName name="XDO_?FINAL_PER_NET?139?">SCRF!$H$10:$H$74</definedName>
    <definedName name="XDO_?FINAL_PER_NET?14?">SMEEF!$H$10:$H$91</definedName>
    <definedName name="XDO_?FINAL_PER_NET?140?">SCRF!$H$10:$H$78</definedName>
    <definedName name="XDO_?FINAL_PER_NET?141?">SCRF!$H$10:$H$82</definedName>
    <definedName name="XDO_?FINAL_PER_NET?142?">SCRF!$H$10:$H$99</definedName>
    <definedName name="XDO_?FINAL_PER_NET?143?">SCRF!$H$10:$H$104</definedName>
    <definedName name="XDO_?FINAL_PER_NET?144?">SFEF!$H$10:$H$32</definedName>
    <definedName name="XDO_?FINAL_PER_NET?145?">SFEF!$H$10:$H$38</definedName>
    <definedName name="XDO_?FINAL_PER_NET?146?">SFEF!$H$10:$H$59</definedName>
    <definedName name="XDO_?FINAL_PER_NET?147?">SFEF!$H$10:$H$76</definedName>
    <definedName name="XDO_?FINAL_PER_NET?148?">SFEF!$H$10:$H$81</definedName>
    <definedName name="XDO_?FINAL_PER_NET?149?">SCHF!$H$10:$H$47</definedName>
    <definedName name="XDO_?FINAL_PER_NET?15?">SMEEF!$H$10:$H$96</definedName>
    <definedName name="XDO_?FINAL_PER_NET?150?">SCHF!$H$10:$H$51</definedName>
    <definedName name="XDO_?FINAL_PER_NET?151?">SCHF!$H$10:$H$99</definedName>
    <definedName name="XDO_?FINAL_PER_NET?152?">SCHF!$H$10:$H$108</definedName>
    <definedName name="XDO_?FINAL_PER_NET?153?">SCHF!$H$10:$H$122</definedName>
    <definedName name="XDO_?FINAL_PER_NET?154?">SCHF!$H$10:$H$129</definedName>
    <definedName name="XDO_?FINAL_PER_NET?155?">SCHF!$H$10:$H$133</definedName>
    <definedName name="XDO_?FINAL_PER_NET?156?">SCHF!$H$10:$H$152</definedName>
    <definedName name="XDO_?FINAL_PER_NET?157?">SCHF!$H$10:$H$157</definedName>
    <definedName name="XDO_?FINAL_PER_NET?158?">SMUSD!$H$18:$H$37</definedName>
    <definedName name="XDO_?FINAL_PER_NET?159?">SMUSD!$H$18:$H$45</definedName>
    <definedName name="XDO_?FINAL_PER_NET?16?">#REF!</definedName>
    <definedName name="XDO_?FINAL_PER_NET?160?">SMUSD!$H$18:$H$52</definedName>
    <definedName name="XDO_?FINAL_PER_NET?161?">SMUSD!$H$18:$H$82</definedName>
    <definedName name="XDO_?FINAL_PER_NET?162?">SMUSD!$H$18:$H$102</definedName>
    <definedName name="XDO_?FINAL_PER_NET?163?">SMUSD!$H$18:$H$115</definedName>
    <definedName name="XDO_?FINAL_PER_NET?164?">SMUSD!$H$18:$H$132</definedName>
    <definedName name="XDO_?FINAL_PER_NET?165?">SMUSD!$H$18:$H$137</definedName>
    <definedName name="XDO_?FINAL_PER_NET?166?">SMIDCAP!$H$10:$H$68</definedName>
    <definedName name="XDO_?FINAL_PER_NET?167?">SMIDCAP!$H$10:$H$93</definedName>
    <definedName name="XDO_?FINAL_PER_NET?168?">SMIDCAP!$H$10:$H$110</definedName>
    <definedName name="XDO_?FINAL_PER_NET?169?">SMIDCAP!$H$10:$H$115</definedName>
    <definedName name="XDO_?FINAL_PER_NET?17?">#REF!</definedName>
    <definedName name="XDO_?FINAL_PER_NET?170?">SMCMF!$H$24:$H$28</definedName>
    <definedName name="XDO_?FINAL_PER_NET?171?">SMCMF!$H$24:$H$44</definedName>
    <definedName name="XDO_?FINAL_PER_NET?172?">SMCMF!$H$24:$H$57</definedName>
    <definedName name="XDO_?FINAL_PER_NET?173?">SMCMF!$H$24:$H$62</definedName>
    <definedName name="XDO_?FINAL_PER_NET?174?">SMCOMMA!$H$10:$H$31</definedName>
    <definedName name="XDO_?FINAL_PER_NET?175?">SMCOMMA!$H$10:$H$72</definedName>
    <definedName name="XDO_?FINAL_PER_NET?176?">SMCOMMA!$H$10:$H$77</definedName>
    <definedName name="XDO_?FINAL_PER_NET?177?">SMGF!$H$24:$H$29</definedName>
    <definedName name="XDO_?FINAL_PER_NET?178?">SMGF!$H$24:$H$41</definedName>
    <definedName name="XDO_?FINAL_PER_NET?179?">SMGF!$H$24:$H$66</definedName>
    <definedName name="XDO_?FINAL_PER_NET?18?">#REF!</definedName>
    <definedName name="XDO_?FINAL_PER_NET?180?">SMGF!$H$24:$H$71</definedName>
    <definedName name="XDO_?FINAL_PER_NET?181?">SFLEXI!$H$10:$H$62</definedName>
    <definedName name="XDO_?FINAL_PER_NET?182?">SFLEXI!$H$10:$H$69</definedName>
    <definedName name="XDO_?FINAL_PER_NET?183?">SFLEXI!$H$10:$H$90</definedName>
    <definedName name="XDO_?FINAL_PER_NET?184?">SFLEXI!$H$10:$H$107</definedName>
    <definedName name="XDO_?FINAL_PER_NET?185?">SFLEXI!$H$10:$H$112</definedName>
    <definedName name="XDO_?FINAL_PER_NET?186?">SMAAF!$H$10:$H$58</definedName>
    <definedName name="XDO_?FINAL_PER_NET?187?">SMAAF!$H$10:$H$64</definedName>
    <definedName name="XDO_?FINAL_PER_NET?188?">SMAAF!$H$10:$H$68</definedName>
    <definedName name="XDO_?FINAL_PER_NET?189?">SMAAF!$H$10:$H$76</definedName>
    <definedName name="XDO_?FINAL_PER_NET?19?">#REF!</definedName>
    <definedName name="XDO_?FINAL_PER_NET?190?">SMAAF!$H$10:$H$87</definedName>
    <definedName name="XDO_?FINAL_PER_NET?191?">SMAAF!$H$10:$H$95</definedName>
    <definedName name="XDO_?FINAL_PER_NET?192?">SMAAF!$H$10:$H$108</definedName>
    <definedName name="XDO_?FINAL_PER_NET?193?">SMAAF!$H$10:$H$118</definedName>
    <definedName name="XDO_?FINAL_PER_NET?194?">SMAAF!$H$10:$H$123</definedName>
    <definedName name="XDO_?FINAL_PER_NET?195?">SBLUECHIP!$H$10:$H$57</definedName>
    <definedName name="XDO_?FINAL_PER_NET?196?">SBLUECHIP!$H$10:$H$82</definedName>
    <definedName name="XDO_?FINAL_PER_NET?197?">SBLUECHIP!$H$10:$H$99</definedName>
    <definedName name="XDO_?FINAL_PER_NET?198?">SBLUECHIP!$H$10:$H$104</definedName>
    <definedName name="XDO_?FINAL_PER_NET?199?">SAOF!$H$10:$H$165</definedName>
    <definedName name="XDO_?FINAL_PER_NET?2?">#REF!</definedName>
    <definedName name="XDO_?FINAL_PER_NET?20?">#REF!</definedName>
    <definedName name="XDO_?FINAL_PER_NET?200?">SAOF!$H$10:$H$191</definedName>
    <definedName name="XDO_?FINAL_PER_NET?201?">SAOF!$H$10:$H$202</definedName>
    <definedName name="XDO_?FINAL_PER_NET?202?">SAOF!$H$10:$H$211</definedName>
    <definedName name="XDO_?FINAL_PER_NET?203?">SAOF!$H$10:$H$221</definedName>
    <definedName name="XDO_?FINAL_PER_NET?204?">SAOF!$H$10:$H$226</definedName>
    <definedName name="XDO_?FINAL_PER_NET?205?">SIF!$H$10:$H$41</definedName>
    <definedName name="XDO_?FINAL_PER_NET?206?">SIF!$H$10:$H$49</definedName>
    <definedName name="XDO_?FINAL_PER_NET?207?">SIF!$H$10:$H$86</definedName>
    <definedName name="XDO_?FINAL_PER_NET?208?">SIF!$H$10:$H$91</definedName>
    <definedName name="XDO_?FINAL_PER_NET?209?">SMLDF!$H$18:$H$50</definedName>
    <definedName name="XDO_?FINAL_PER_NET?21?">#REF!</definedName>
    <definedName name="XDO_?FINAL_PER_NET?210?">SMLDF!$H$18:$H$60</definedName>
    <definedName name="XDO_?FINAL_PER_NET?211?">SMLDF!$H$18:$H$68</definedName>
    <definedName name="XDO_?FINAL_PER_NET?212?">SMLDF!$H$18:$H$89</definedName>
    <definedName name="XDO_?FINAL_PER_NET?213?">SMLDF!$H$18:$H$107</definedName>
    <definedName name="XDO_?FINAL_PER_NET?214?">SMLDF!$H$18:$H$114</definedName>
    <definedName name="XDO_?FINAL_PER_NET?215?">SMLDF!$H$18:$H$123</definedName>
    <definedName name="XDO_?FINAL_PER_NET?216?">SMLDF!$H$18:$H$136</definedName>
    <definedName name="XDO_?FINAL_PER_NET?217?">SMLDF!$H$18:$H$141</definedName>
    <definedName name="XDO_?FINAL_PER_NET?218?">SSTDF!$H$18:$H$79</definedName>
    <definedName name="XDO_?FINAL_PER_NET?219?">SSTDF!$H$18:$H$93</definedName>
    <definedName name="XDO_?FINAL_PER_NET?22?">#REF!</definedName>
    <definedName name="XDO_?FINAL_PER_NET?220?">SSTDF!$H$18:$H$107</definedName>
    <definedName name="XDO_?FINAL_PER_NET?221?">SSTDF!$H$18:$H$113</definedName>
    <definedName name="XDO_?FINAL_PER_NET?222?">SSTDF!$H$18:$H$122</definedName>
    <definedName name="XDO_?FINAL_PER_NET?223?">SSTDF!$H$18:$H$133</definedName>
    <definedName name="XDO_?FINAL_PER_NET?224?">SSTDF!$H$18:$H$146</definedName>
    <definedName name="XDO_?FINAL_PER_NET?225?">SSTDF!$H$18:$H$151</definedName>
    <definedName name="XDO_?FINAL_PER_NET?226?">SETFGOLD!$H$44</definedName>
    <definedName name="XDO_?FINAL_PER_NET?227?">SETFGOLD!$H$44:$H$52</definedName>
    <definedName name="XDO_?FINAL_PER_NET?228?">SETFGOLD!$H$44:$H$57</definedName>
    <definedName name="XDO_?FINAL_PER_NET?229?">SPSU!$H$10:$H$31</definedName>
    <definedName name="XDO_?FINAL_PER_NET?23?">#REF!</definedName>
    <definedName name="XDO_?FINAL_PER_NET?230?">SPSU!$H$10:$H$72</definedName>
    <definedName name="XDO_?FINAL_PER_NET?231?">SPSU!$H$10:$H$77</definedName>
    <definedName name="XDO_?FINAL_PER_NET?232?">SGF!$H$42</definedName>
    <definedName name="XDO_?FINAL_PER_NET?233?">SGF!$H$42:$H$52</definedName>
    <definedName name="XDO_?FINAL_PER_NET?234?">SGF!$H$42:$H$57</definedName>
    <definedName name="XDO_?FINAL_PER_NET?235?">SBISENSEX!$H$10:$H$39</definedName>
    <definedName name="XDO_?FINAL_PER_NET?236?">SBISENSEX!$H$10:$H$80</definedName>
    <definedName name="XDO_?FINAL_PER_NET?237?">SBISENSEX!$H$10:$H$85</definedName>
    <definedName name="XDO_?FINAL_PER_NET?238?">SSCF!$H$10:$H$62</definedName>
    <definedName name="XDO_?FINAL_PER_NET?239?">SSCF!$H$10:$H$74</definedName>
    <definedName name="XDO_?FINAL_PER_NET?24?">#REF!</definedName>
    <definedName name="XDO_?FINAL_PER_NET?240?">SSCF!$H$10:$H$105</definedName>
    <definedName name="XDO_?FINAL_PER_NET?241?">SSCF!$H$10:$H$110</definedName>
    <definedName name="XDO_?FINAL_PER_NET?242?">SBPF!$H$18:$H$66</definedName>
    <definedName name="XDO_?FINAL_PER_NET?243?">SBPF!$H$18:$H$77</definedName>
    <definedName name="XDO_?FINAL_PER_NET?244?">SBPF!$H$18:$H$85</definedName>
    <definedName name="XDO_?FINAL_PER_NET?245?">SBPF!$H$18:$H$90</definedName>
    <definedName name="XDO_?FINAL_PER_NET?246?">SBPF!$H$18:$H$99</definedName>
    <definedName name="XDO_?FINAL_PER_NET?247?">SBPF!$H$18:$H$118</definedName>
    <definedName name="XDO_?FINAL_PER_NET?248?">SBPF!$H$18:$H$123</definedName>
    <definedName name="XDO_?FINAL_PER_NET?249?">'STAF-III'!$H$10:$H$31</definedName>
    <definedName name="XDO_?FINAL_PER_NET?25?">#REF!</definedName>
    <definedName name="XDO_?FINAL_PER_NET?250?">'STAF-III'!$H$10:$H$72</definedName>
    <definedName name="XDO_?FINAL_PER_NET?251?">'STAF-III'!$H$10:$H$77</definedName>
    <definedName name="XDO_?FINAL_PER_NET?252?">'SLTAF-I'!$H$10:$H$32</definedName>
    <definedName name="XDO_?FINAL_PER_NET?253?">'SLTAF-I'!$H$10:$H$73</definedName>
    <definedName name="XDO_?FINAL_PER_NET?254?">'SLTAF-I'!$H$10:$H$78</definedName>
    <definedName name="XDO_?FINAL_PER_NET?255?">'SLTAF-II'!$H$10:$H$32</definedName>
    <definedName name="XDO_?FINAL_PER_NET?256?">'SLTAF-II'!$H$10:$H$73</definedName>
    <definedName name="XDO_?FINAL_PER_NET?257?">'SLTAF-II'!$H$10:$H$78</definedName>
    <definedName name="XDO_?FINAL_PER_NET?258?">SBFS!$H$10:$H$29</definedName>
    <definedName name="XDO_?FINAL_PER_NET?259?">SBFS!$H$10:$H$70</definedName>
    <definedName name="XDO_?FINAL_PER_NET?26?">#REF!</definedName>
    <definedName name="XDO_?FINAL_PER_NET?260?">SBFS!$H$10:$H$75</definedName>
    <definedName name="XDO_?FINAL_PER_NET?261?">SETFNN50!$H$10:$H$59</definedName>
    <definedName name="XDO_?FINAL_PER_NET?262?">SETFNN50!$H$10:$H$100</definedName>
    <definedName name="XDO_?FINAL_PER_NET?263?">SETFNN50!$H$10:$H$105</definedName>
    <definedName name="XDO_?FINAL_PER_NET?264?">SETFNIFBK!$H$10:$H$21</definedName>
    <definedName name="XDO_?FINAL_PER_NET?265?">SETFNIFBK!$H$10:$H$62</definedName>
    <definedName name="XDO_?FINAL_PER_NET?266?">SETFNIFBK!$H$10:$H$67</definedName>
    <definedName name="XDO_?FINAL_PER_NET?267?">SETFBSE100!$H$10:$H$110</definedName>
    <definedName name="XDO_?FINAL_PER_NET?268?">SETFBSE100!$H$10:$H$155</definedName>
    <definedName name="XDO_?FINAL_PER_NET?269?">SESF!$H$10:$H$86</definedName>
    <definedName name="XDO_?FINAL_PER_NET?27?">#REF!</definedName>
    <definedName name="XDO_?FINAL_PER_NET?270?">SESF!$H$10:$H$90</definedName>
    <definedName name="XDO_?FINAL_PER_NET?271?">SESF!$H$10:$H$108</definedName>
    <definedName name="XDO_?FINAL_PER_NET?272?">SESF!$H$10:$H$116</definedName>
    <definedName name="XDO_?FINAL_PER_NET?273?">SESF!$H$10:$H$126</definedName>
    <definedName name="XDO_?FINAL_PER_NET?274?">SESF!$H$10:$H$132</definedName>
    <definedName name="XDO_?FINAL_PER_NET?275?">SESF!$H$10:$H$149</definedName>
    <definedName name="XDO_?FINAL_PER_NET?276?">SESF!$H$10:$H$154</definedName>
    <definedName name="XDO_?FINAL_PER_NET?277?">SETFNIF50!$H$10:$H$59</definedName>
    <definedName name="XDO_?FINAL_PER_NET?278?">SETFNIF50!$H$10:$H$100</definedName>
    <definedName name="XDO_?FINAL_PER_NET?279?">SETFNIF50!$H$10:$H$105</definedName>
    <definedName name="XDO_?FINAL_PER_NET?28?">#REF!</definedName>
    <definedName name="XDO_?FINAL_PER_NET?280?">'SLTAF-III'!$H$10:$H$32</definedName>
    <definedName name="XDO_?FINAL_PER_NET?281?">'SLTAF-III'!$H$10:$H$73</definedName>
    <definedName name="XDO_?FINAL_PER_NET?282?">'SLTAF-III'!$H$10:$H$78</definedName>
    <definedName name="XDO_?FINAL_PER_NET?283?">SETF10GILT!$H$24</definedName>
    <definedName name="XDO_?FINAL_PER_NET?284?">SETF10GILT!$H$24:$H$51</definedName>
    <definedName name="XDO_?FINAL_PER_NET?285?">SETF10GILT!$H$24:$H$56</definedName>
    <definedName name="XDO_?FINAL_PER_NET?286?">'SLTAF-IV'!$H$10:$H$32</definedName>
    <definedName name="XDO_?FINAL_PER_NET?287?">'SLTAF-IV'!$H$10:$H$44</definedName>
    <definedName name="XDO_?FINAL_PER_NET?288?">'SLTAF-IV'!$H$10:$H$75</definedName>
    <definedName name="XDO_?FINAL_PER_NET?289?">'SLTAF-IV'!$H$10:$H$80</definedName>
    <definedName name="XDO_?FINAL_PER_NET?29?">#REF!</definedName>
    <definedName name="XDO_?FINAL_PER_NET?290?">'SLTAF-V'!$H$10:$H$30</definedName>
    <definedName name="XDO_?FINAL_PER_NET?291?">'SLTAF-V'!$H$10:$H$71</definedName>
    <definedName name="XDO_?FINAL_PER_NET?292?">'SLTAF-V'!$H$10:$H$76</definedName>
    <definedName name="XDO_?FINAL_PER_NET?293?">'SLTAF-VI'!$H$10:$H$48</definedName>
    <definedName name="XDO_?FINAL_PER_NET?294?">'SLTAF-VI'!$H$10:$H$89</definedName>
    <definedName name="XDO_?FINAL_PER_NET?295?">'SLTAF-VI'!$H$10:$H$94</definedName>
    <definedName name="XDO_?FINAL_PER_NET?296?">SETFSN50!$H$10:$H$59</definedName>
    <definedName name="XDO_?FINAL_PER_NET?297?">SETFSN50!$H$10:$H$104</definedName>
    <definedName name="XDO_?FINAL_PER_NET?298?">'SDFS-C-27'!$H$50</definedName>
    <definedName name="XDO_?FINAL_PER_NET?299?">'SDFS-C-27'!$H$50:$H$55</definedName>
    <definedName name="XDO_?FINAL_PER_NET?3?">#REF!</definedName>
    <definedName name="XDO_?FINAL_PER_NET?30?">#REF!</definedName>
    <definedName name="XDO_?FINAL_PER_NET?300?">'SDFS-C-28'!$H$50</definedName>
    <definedName name="XDO_?FINAL_PER_NET?301?">'SDFS-C-28'!$H$50:$H$55</definedName>
    <definedName name="XDO_?FINAL_PER_NET?302?">'SDFS-C-30'!$H$50</definedName>
    <definedName name="XDO_?FINAL_PER_NET?303?">'SDFS-C-30'!$H$50:$H$55</definedName>
    <definedName name="XDO_?FINAL_PER_NET?304?">SBIETFQLTY!$H$10:$H$39</definedName>
    <definedName name="XDO_?FINAL_PER_NET?305?">SBIETFQLTY!$H$10:$H$84</definedName>
    <definedName name="XDO_?FINAL_PER_NET?306?">'SDFS-C-32'!$H$50</definedName>
    <definedName name="XDO_?FINAL_PER_NET?307?">'SDFS-C-32'!$H$50:$H$55</definedName>
    <definedName name="XDO_?FINAL_PER_NET?308?">'SDFS-C-35'!$H$26</definedName>
    <definedName name="XDO_?FINAL_PER_NET?309?">'SDFS-C-35'!$H$26:$H$51</definedName>
    <definedName name="XDO_?FINAL_PER_NET?31?">#REF!</definedName>
    <definedName name="XDO_?FINAL_PER_NET?310?">'SDFS-C-35'!$H$26:$H$56</definedName>
    <definedName name="XDO_?FINAL_PER_NET?311?">'SDFS-C-38'!$H$38:$H$39</definedName>
    <definedName name="XDO_?FINAL_PER_NET?312?">'SDFS-C-38'!$H$38:$H$52</definedName>
    <definedName name="XDO_?FINAL_PER_NET?313?">'SDFS-C-38'!$H$38:$H$57</definedName>
    <definedName name="XDO_?FINAL_PER_NET?314?">SCBF!$H$18:$H$110</definedName>
    <definedName name="XDO_?FINAL_PER_NET?315?">SCBF!$H$18:$H$121</definedName>
    <definedName name="XDO_?FINAL_PER_NET?316?">SCBF!$H$18:$H$134</definedName>
    <definedName name="XDO_?FINAL_PER_NET?317?">SCBF!$H$18:$H$140</definedName>
    <definedName name="XDO_?FINAL_PER_NET?318?">SCBF!$H$18:$H$155</definedName>
    <definedName name="XDO_?FINAL_PER_NET?319?">SCBF!$H$18:$H$168</definedName>
    <definedName name="XDO_?FINAL_PER_NET?32?">#REF!</definedName>
    <definedName name="XDO_?FINAL_PER_NET?320?">SCBF!$H$18:$H$173</definedName>
    <definedName name="XDO_?FINAL_PER_NET?321?">'SDFS-C-43'!$H$26:$H$27</definedName>
    <definedName name="XDO_?FINAL_PER_NET?322?">'SDFS-C-43'!$H$26:$H$52</definedName>
    <definedName name="XDO_?FINAL_PER_NET?323?">'SDFS-C-43'!$H$26:$H$57</definedName>
    <definedName name="XDO_?FINAL_PER_NET?324?">'SDFS-C-44'!$H$26:$H$27</definedName>
    <definedName name="XDO_?FINAL_PER_NET?325?">'SDFS-C-44'!$H$26:$H$52</definedName>
    <definedName name="XDO_?FINAL_PER_NET?326?">'SDFS-C-44'!$H$26:$H$57</definedName>
    <definedName name="XDO_?FINAL_PER_NET?327?">'SDFS-C-46'!$H$26:$H$29</definedName>
    <definedName name="XDO_?FINAL_PER_NET?328?">'SDFS-C-46'!$H$26:$H$54</definedName>
    <definedName name="XDO_?FINAL_PER_NET?329?">'SDFS-C-46'!$H$26:$H$59</definedName>
    <definedName name="XDO_?FINAL_PER_NET?33?">SLMF!$H$10:$H$77</definedName>
    <definedName name="XDO_?FINAL_PER_NET?330?">SEMVF!$H$10:$H$59</definedName>
    <definedName name="XDO_?FINAL_PER_NET?331?">SEMVF!$H$10:$H$100</definedName>
    <definedName name="XDO_?FINAL_PER_NET?332?">SEMVF!$H$10:$H$105</definedName>
    <definedName name="XDO_?FINAL_PER_NET?333?">'SDFS-C-48'!$H$26:$H$28</definedName>
    <definedName name="XDO_?FINAL_PER_NET?334?">'SDFS-C-48'!$H$26:$H$42</definedName>
    <definedName name="XDO_?FINAL_PER_NET?335?">'SDFS-C-48'!$H$26:$H$55</definedName>
    <definedName name="XDO_?FINAL_PER_NET?336?">'SDFS-C-48'!$H$26:$H$60</definedName>
    <definedName name="XDO_?FINAL_PER_NET?337?">'SDFS-C-49'!$H$38:$H$39</definedName>
    <definedName name="XDO_?FINAL_PER_NET?338?">'SDFS-C-49'!$H$38:$H$52</definedName>
    <definedName name="XDO_?FINAL_PER_NET?339?">'SDFS-C-49'!$H$38:$H$57</definedName>
    <definedName name="XDO_?FINAL_PER_NET?34?">SLMF!$H$10:$H$83</definedName>
    <definedName name="XDO_?FINAL_PER_NET?340?">'SDFS-C-50'!$H$26:$H$27</definedName>
    <definedName name="XDO_?FINAL_PER_NET?341?">'SDFS-C-50'!$H$26:$H$41</definedName>
    <definedName name="XDO_?FINAL_PER_NET?342?">'SDFS-C-50'!$H$26:$H$54</definedName>
    <definedName name="XDO_?FINAL_PER_NET?343?">'SDFS-C-50'!$H$26:$H$59</definedName>
    <definedName name="XDO_?FINAL_PER_NET?344?">'SFMP- Series 1'!$H$26:$H$31</definedName>
    <definedName name="XDO_?FINAL_PER_NET?345?">'SFMP- Series 1'!$H$26:$H$47</definedName>
    <definedName name="XDO_?FINAL_PER_NET?346?">'SFMP- Series 1'!$H$26:$H$60</definedName>
    <definedName name="XDO_?FINAL_PER_NET?347?">'SFMP- Series 1'!$H$26:$H$65</definedName>
    <definedName name="XDO_?FINAL_PER_NET?348?">'SCPOF-Series A (Plan 3)'!$H$50</definedName>
    <definedName name="XDO_?FINAL_PER_NET?349?">'SCPOF-Series A (Plan 3)'!$H$50:$H$55</definedName>
    <definedName name="XDO_?FINAL_PER_NET?35?">SLMF!$H$10:$H$122</definedName>
    <definedName name="XDO_?FINAL_PER_NET?350?">'SFMP- Series 6'!$H$26:$H$29</definedName>
    <definedName name="XDO_?FINAL_PER_NET?351?">'SFMP- Series 6'!$H$26:$H$45</definedName>
    <definedName name="XDO_?FINAL_PER_NET?352?">'SFMP- Series 6'!$H$26:$H$58</definedName>
    <definedName name="XDO_?FINAL_PER_NET?353?">'SFMP- Series 6'!$H$26:$H$63</definedName>
    <definedName name="XDO_?FINAL_PER_NET?354?">'SCPOF-Series A (Plan 4)'!$H$10:$H$59</definedName>
    <definedName name="XDO_?FINAL_PER_NET?355?">'SCPOF-Series A (Plan 4)'!$H$10:$H$68</definedName>
    <definedName name="XDO_?FINAL_PER_NET?356?">'SCPOF-Series A (Plan 4)'!$H$10:$H$76</definedName>
    <definedName name="XDO_?FINAL_PER_NET?357?">'SCPOF-Series A (Plan 4)'!$H$10:$H$81</definedName>
    <definedName name="XDO_?FINAL_PER_NET?358?">'SCPOF-Series A (Plan 4)'!$H$10:$H$88</definedName>
    <definedName name="XDO_?FINAL_PER_NET?359?">'SCPOF-Series A (Plan 4)'!$H$10:$H$93</definedName>
    <definedName name="XDO_?FINAL_PER_NET?36?">SLMF!$H$10:$H$127</definedName>
    <definedName name="XDO_?FINAL_PER_NET?360?">'SCPOF-Series A (Plan 4)'!$H$10:$H$110</definedName>
    <definedName name="XDO_?FINAL_PER_NET?361?">'SCPOF-Series A (Plan 4)'!$H$10:$H$115</definedName>
    <definedName name="XDO_?FINAL_PER_NET?362?">'SFMP- Series 14'!$H$26</definedName>
    <definedName name="XDO_?FINAL_PER_NET?363?">'SFMP- Series 14'!$H$26:$H$51</definedName>
    <definedName name="XDO_?FINAL_PER_NET?364?">'SFMP- Series 14'!$H$26:$H$56</definedName>
    <definedName name="XDO_?FINAL_PER_NET?365?">'SCPOF-Series A (Plan 5)'!$H$10:$H$59</definedName>
    <definedName name="XDO_?FINAL_PER_NET?366?">'SCPOF-Series A (Plan 5)'!$H$10:$H$74</definedName>
    <definedName name="XDO_?FINAL_PER_NET?367?">'SCPOF-Series A (Plan 5)'!$H$10:$H$86</definedName>
    <definedName name="XDO_?FINAL_PER_NET?368?">'SCPOF-Series A (Plan 5)'!$H$10:$H$103</definedName>
    <definedName name="XDO_?FINAL_PER_NET?369?">'SCPOF-Series A (Plan 5)'!$H$10:$H$108</definedName>
    <definedName name="XDO_?FINAL_PER_NET?37?">SLTEF!$H$10:$H$69</definedName>
    <definedName name="XDO_?FINAL_PER_NET?370?">'SCPOF-Series A (Plan 6)'!$H$10:$H$59</definedName>
    <definedName name="XDO_?FINAL_PER_NET?371?">'SCPOF-Series A (Plan 6)'!$H$10:$H$74</definedName>
    <definedName name="XDO_?FINAL_PER_NET?372?">'SCPOF-Series A (Plan 6)'!$H$10:$H$78</definedName>
    <definedName name="XDO_?FINAL_PER_NET?373?">'SCPOF-Series A (Plan 6)'!$H$10:$H$85</definedName>
    <definedName name="XDO_?FINAL_PER_NET?374?">'SCPOF-Series A (Plan 6)'!$H$10:$H$89</definedName>
    <definedName name="XDO_?FINAL_PER_NET?375?">'SCPOF-Series A (Plan 6)'!$H$10:$H$106</definedName>
    <definedName name="XDO_?FINAL_PER_NET?376?">'SCPOF-Series A (Plan 6)'!$H$10:$H$111</definedName>
    <definedName name="XDO_?FINAL_PER_NET?377?">'SCPOF-Series A (Plan 7)'!$H$10:$H$59</definedName>
    <definedName name="XDO_?FINAL_PER_NET?378?">'SCPOF-Series A (Plan 7)'!$H$10:$H$79</definedName>
    <definedName name="XDO_?FINAL_PER_NET?379?">'SCPOF-Series A (Plan 7)'!$H$10:$H$86</definedName>
    <definedName name="XDO_?FINAL_PER_NET?38?">SLTEF!$H$10:$H$112</definedName>
    <definedName name="XDO_?FINAL_PER_NET?380?">'SCPOF-Series A (Plan 7)'!$H$10:$H$90</definedName>
    <definedName name="XDO_?FINAL_PER_NET?381?">'SCPOF-Series A (Plan 7)'!$H$10:$H$107</definedName>
    <definedName name="XDO_?FINAL_PER_NET?382?">'SCPOF-Series A (Plan 7)'!$H$10:$H$112</definedName>
    <definedName name="XDO_?FINAL_PER_NET?383?">'SCPOF-Series A (Plan 8)'!$H$10:$H$59</definedName>
    <definedName name="XDO_?FINAL_PER_NET?384?">'SCPOF-Series A (Plan 8)'!$H$10:$H$68</definedName>
    <definedName name="XDO_?FINAL_PER_NET?385?">'SCPOF-Series A (Plan 8)'!$H$10:$H$79</definedName>
    <definedName name="XDO_?FINAL_PER_NET?386?">'SCPOF-Series A (Plan 8)'!$H$10:$H$88</definedName>
    <definedName name="XDO_?FINAL_PER_NET?387?">'SCPOF-Series A (Plan 8)'!$H$10:$H$105</definedName>
    <definedName name="XDO_?FINAL_PER_NET?388?">'SCPOF-Series A (Plan 8)'!$H$10:$H$110</definedName>
    <definedName name="XDO_?FINAL_PER_NET?389?">'SFMP- Series 31'!$H$26</definedName>
    <definedName name="XDO_?FINAL_PER_NET?39?">SLTEF!$H$10:$H$117</definedName>
    <definedName name="XDO_?FINAL_PER_NET?390?">'SFMP- Series 31'!$H$26:$H$51</definedName>
    <definedName name="XDO_?FINAL_PER_NET?391?">'SFMP- Series 31'!$H$26:$H$56</definedName>
    <definedName name="XDO_?FINAL_PER_NET?392?">'SFMP- Series 32'!$H$26</definedName>
    <definedName name="XDO_?FINAL_PER_NET?393?">'SFMP- Series 32'!$H$26:$H$33</definedName>
    <definedName name="XDO_?FINAL_PER_NET?394?">'SFMP- Series 32'!$H$26:$H$52</definedName>
    <definedName name="XDO_?FINAL_PER_NET?395?">'SFMP- Series 32'!$H$26:$H$57</definedName>
    <definedName name="XDO_?FINAL_PER_NET?396?">'SFMP- Series 33'!$H$50</definedName>
    <definedName name="XDO_?FINAL_PER_NET?397?">'SFMP- Series 33'!$H$50:$H$55</definedName>
    <definedName name="XDO_?FINAL_PER_NET?398?">'SFMP- Series 34'!$H$26</definedName>
    <definedName name="XDO_?FINAL_PER_NET?399?">'SFMP- Series 34'!$H$26:$H$40</definedName>
    <definedName name="XDO_?FINAL_PER_NET?4?">#REF!</definedName>
    <definedName name="XDO_?FINAL_PER_NET?40?">#REF!</definedName>
    <definedName name="XDO_?FINAL_PER_NET?400?">'SFMP- Series 34'!$H$26:$H$53</definedName>
    <definedName name="XDO_?FINAL_PER_NET?401?">'SFMP- Series 34'!$H$26:$H$58</definedName>
    <definedName name="XDO_?FINAL_PER_NET?402?">'SMCBF-IP'!$H$10:$H$34</definedName>
    <definedName name="XDO_?FINAL_PER_NET?403?">'SMCBF-IP'!$H$10:$H$41</definedName>
    <definedName name="XDO_?FINAL_PER_NET?404?">'SMCBF-IP'!$H$10:$H$45</definedName>
    <definedName name="XDO_?FINAL_PER_NET?405?">'SMCBF-IP'!$H$10:$H$56</definedName>
    <definedName name="XDO_?FINAL_PER_NET?406?">'SMCBF-IP'!$H$10:$H$83</definedName>
    <definedName name="XDO_?FINAL_PER_NET?407?">'SMCBF-IP'!$H$10:$H$88</definedName>
    <definedName name="XDO_?FINAL_PER_NET?408?">SFRDF!$H$18:$H$29</definedName>
    <definedName name="XDO_?FINAL_PER_NET?409?">SFRDF!$H$18:$H$38</definedName>
    <definedName name="XDO_?FINAL_PER_NET?41?">#REF!</definedName>
    <definedName name="XDO_?FINAL_PER_NET?410?">SFRDF!$H$18:$H$49</definedName>
    <definedName name="XDO_?FINAL_PER_NET?411?">SFRDF!$H$18:$H$54</definedName>
    <definedName name="XDO_?FINAL_PER_NET?412?">SFRDF!$H$18:$H$66</definedName>
    <definedName name="XDO_?FINAL_PER_NET?413?">SFRDF!$H$18:$H$70</definedName>
    <definedName name="XDO_?FINAL_PER_NET?414?">SFRDF!$H$18:$H$78</definedName>
    <definedName name="XDO_?FINAL_PER_NET?415?">SFRDF!$H$18:$H$81</definedName>
    <definedName name="XDO_?FINAL_PER_NET?416?">SFRDF!$H$18:$H$81</definedName>
    <definedName name="XDO_?FINAL_PER_NET?417?">SFRDF!$H$18:$H$81</definedName>
    <definedName name="XDO_?FINAL_PER_NET?418?">SFRDF!$H$18:$H$92</definedName>
    <definedName name="XDO_?FINAL_PER_NET?419?">SFRDF!$H$18:$H$97</definedName>
    <definedName name="XDO_?FINAL_PER_NET?42?">#REF!</definedName>
    <definedName name="XDO_?FINAL_PER_NET?420?">SBIETFIT!$H$10:$H$19</definedName>
    <definedName name="XDO_?FINAL_PER_NET?421?">SBIETFIT!$H$10:$H$60</definedName>
    <definedName name="XDO_?FINAL_PER_NET?422?">SBIETFIT!$H$10:$H$65</definedName>
    <definedName name="XDO_?FINAL_PER_NET?423?">SBIETFPB!$H$10:$H$19</definedName>
    <definedName name="XDO_?FINAL_PER_NET?424?">SBIETFPB!$H$10:$H$60</definedName>
    <definedName name="XDO_?FINAL_PER_NET?425?">SBIETFPB!$H$10:$H$65</definedName>
    <definedName name="XDO_?FINAL_PER_NET?426?">'SRBF-AP'!$H$10:$H$46</definedName>
    <definedName name="XDO_?FINAL_PER_NET?427?">'SRBF-AP'!$H$10:$H$61</definedName>
    <definedName name="XDO_?FINAL_PER_NET?428?">'SRBF-AP'!$H$10:$H$65</definedName>
    <definedName name="XDO_?FINAL_PER_NET?429?">'SRBF-AP'!$H$10:$H$75</definedName>
    <definedName name="XDO_?FINAL_PER_NET?43?">#REF!</definedName>
    <definedName name="XDO_?FINAL_PER_NET?430?">'SRBF-AP'!$H$10:$H$94</definedName>
    <definedName name="XDO_?FINAL_PER_NET?431?">'SRBF-AP'!$H$10:$H$99</definedName>
    <definedName name="XDO_?FINAL_PER_NET?432?">'SRBF-AHP'!$H$10:$H$46</definedName>
    <definedName name="XDO_?FINAL_PER_NET?433?">'SRBF-AHP'!$H$10:$H$54</definedName>
    <definedName name="XDO_?FINAL_PER_NET?434?">'SRBF-AHP'!$H$10:$H$66</definedName>
    <definedName name="XDO_?FINAL_PER_NET?435?">'SRBF-AHP'!$H$10:$H$71</definedName>
    <definedName name="XDO_?FINAL_PER_NET?436?">'SRBF-AHP'!$H$10:$H$83</definedName>
    <definedName name="XDO_?FINAL_PER_NET?437?">'SRBF-AHP'!$H$10:$H$102</definedName>
    <definedName name="XDO_?FINAL_PER_NET?438?">'SRBF-AHP'!$H$10:$H$107</definedName>
    <definedName name="XDO_?FINAL_PER_NET?439?">'SRBF-CHP'!$H$10:$H$46</definedName>
    <definedName name="XDO_?FINAL_PER_NET?44?">#REF!</definedName>
    <definedName name="XDO_?FINAL_PER_NET?440?">'SRBF-CHP'!$H$10:$H$65</definedName>
    <definedName name="XDO_?FINAL_PER_NET?441?">'SRBF-CHP'!$H$10:$H$74</definedName>
    <definedName name="XDO_?FINAL_PER_NET?442?">'SRBF-CHP'!$H$10:$H$101</definedName>
    <definedName name="XDO_?FINAL_PER_NET?443?">'SRBF-CHP'!$H$10:$H$106</definedName>
    <definedName name="XDO_?FINAL_PER_NET?444?">'SRBF-CP'!$H$10:$H$46</definedName>
    <definedName name="XDO_?FINAL_PER_NET?445?">'SRBF-CP'!$H$10:$H$66</definedName>
    <definedName name="XDO_?FINAL_PER_NET?446?">'SRBF-CP'!$H$10:$H$75</definedName>
    <definedName name="XDO_?FINAL_PER_NET?447?">'SRBF-CP'!$H$10:$H$79</definedName>
    <definedName name="XDO_?FINAL_PER_NET?448?">'SRBF-CP'!$H$10:$H$104</definedName>
    <definedName name="XDO_?FINAL_PER_NET?449?">'SRBF-CP'!$H$10:$H$109</definedName>
    <definedName name="XDO_?FINAL_PER_NET?45?">#REF!</definedName>
    <definedName name="XDO_?FINAL_PER_NET?450?">'SIA-US EQUITY FOF'!$H$14</definedName>
    <definedName name="XDO_?FINAL_PER_NET?451?">'SIA-US EQUITY FOF'!$H$14:$H$51</definedName>
    <definedName name="XDO_?FINAL_PER_NET?452?">'SIA-US EQUITY FOF'!$H$14:$H$56</definedName>
    <definedName name="XDO_?FINAL_PER_NET?453?">'SFMP- Series 41'!$H$18:$H$19</definedName>
    <definedName name="XDO_?FINAL_PER_NET?454?">'SFMP- Series 41'!$H$18:$H$27</definedName>
    <definedName name="XDO_?FINAL_PER_NET?455?">'SFMP- Series 41'!$H$18:$H$34</definedName>
    <definedName name="XDO_?FINAL_PER_NET?456?">'SFMP- Series 41'!$H$18:$H$51</definedName>
    <definedName name="XDO_?FINAL_PER_NET?457?">'SFMP- Series 41'!$H$18:$H$64</definedName>
    <definedName name="XDO_?FINAL_PER_NET?458?">'SFMP- Series 41'!$H$18:$H$69</definedName>
    <definedName name="XDO_?FINAL_PER_NET?459?">'SFMP- Series 42'!$H$18</definedName>
    <definedName name="XDO_?FINAL_PER_NET?46?">SMGLF!$H$10:$H$30</definedName>
    <definedName name="XDO_?FINAL_PER_NET?460?">'SFMP- Series 42'!$H$18:$H$40</definedName>
    <definedName name="XDO_?FINAL_PER_NET?461?">'SFMP- Series 42'!$H$18:$H$58</definedName>
    <definedName name="XDO_?FINAL_PER_NET?462?">'SFMP- Series 42'!$H$18:$H$71</definedName>
    <definedName name="XDO_?FINAL_PER_NET?463?">'SFMP- Series 42'!$H$18:$H$76</definedName>
    <definedName name="XDO_?FINAL_PER_NET?464?">'SFMP- Series 43'!$H$26:$H$34</definedName>
    <definedName name="XDO_?FINAL_PER_NET?465?">'SFMP- Series 43'!$H$26:$H$50</definedName>
    <definedName name="XDO_?FINAL_PER_NET?466?">'SFMP- Series 43'!$H$26:$H$63</definedName>
    <definedName name="XDO_?FINAL_PER_NET?467?">'SFMP- Series 43'!$H$26:$H$68</definedName>
    <definedName name="XDO_?FINAL_PER_NET?468?">'SNN50'!$H$10:$H$59</definedName>
    <definedName name="XDO_?FINAL_PER_NET?469?">'SNN50'!$H$10:$H$100</definedName>
    <definedName name="XDO_?FINAL_PER_NET?47?">SMGLF!$H$10:$H$37</definedName>
    <definedName name="XDO_?FINAL_PER_NET?470?">'SNN50'!$H$10:$H$105</definedName>
    <definedName name="XDO_?FINAL_PER_NET?471?">'SFMP- Series 44'!$H$26:$H$31</definedName>
    <definedName name="XDO_?FINAL_PER_NET?472?">'SFMP- Series 44'!$H$26:$H$50</definedName>
    <definedName name="XDO_?FINAL_PER_NET?473?">'SFMP- Series 44'!$H$26:$H$63</definedName>
    <definedName name="XDO_?FINAL_PER_NET?474?">'SFMP- Series 44'!$H$26:$H$68</definedName>
    <definedName name="XDO_?FINAL_PER_NET?475?">'SFMP- Series 45'!$H$26:$H$33</definedName>
    <definedName name="XDO_?FINAL_PER_NET?476?">'SFMP- Series 45'!$H$26:$H$53</definedName>
    <definedName name="XDO_?FINAL_PER_NET?477?">'SFMP- Series 45'!$H$26:$H$66</definedName>
    <definedName name="XDO_?FINAL_PER_NET?478?">'SFMP- Series 45'!$H$26:$H$71</definedName>
    <definedName name="XDO_?FINAL_PER_NET?479?">SBIETFCON!$H$10:$H$39</definedName>
    <definedName name="XDO_?FINAL_PER_NET?48?">SMGLF!$H$10:$H$74</definedName>
    <definedName name="XDO_?FINAL_PER_NET?480?">SBIETFCON!$H$10:$H$80</definedName>
    <definedName name="XDO_?FINAL_PER_NET?481?">SBIETFCON!$H$10:$H$85</definedName>
    <definedName name="XDO_?FINAL_PER_NET?482?">'SFMP- Series 46'!$H$26:$H$29</definedName>
    <definedName name="XDO_?FINAL_PER_NET?483?">'SFMP- Series 46'!$H$26:$H$44</definedName>
    <definedName name="XDO_?FINAL_PER_NET?484?">'SFMP- Series 46'!$H$26:$H$57</definedName>
    <definedName name="XDO_?FINAL_PER_NET?485?">'SFMP- Series 46'!$H$26:$H$62</definedName>
    <definedName name="XDO_?FINAL_PER_NET?486?">'SFMP- Series 47'!$H$26:$H$27</definedName>
    <definedName name="XDO_?FINAL_PER_NET?487?">'SFMP- Series 47'!$H$26:$H$44</definedName>
    <definedName name="XDO_?FINAL_PER_NET?488?">'SFMP- Series 47'!$H$26:$H$57</definedName>
    <definedName name="XDO_?FINAL_PER_NET?489?">'SFMP- Series 47'!$H$26:$H$62</definedName>
    <definedName name="XDO_?FINAL_PER_NET?49?">SMGLF!$H$10:$H$79</definedName>
    <definedName name="XDO_?FINAL_PER_NET?490?">'SFMP- Series 48'!$H$26:$H$28</definedName>
    <definedName name="XDO_?FINAL_PER_NET?491?">'SFMP- Series 48'!$H$26:$H$43</definedName>
    <definedName name="XDO_?FINAL_PER_NET?492?">'SFMP- Series 48'!$H$26:$H$56</definedName>
    <definedName name="XDO_?FINAL_PER_NET?493?">'SFMP- Series 48'!$H$26:$H$61</definedName>
    <definedName name="XDO_?FINAL_PER_NET?494?">SBAF!$H$10:$H$78</definedName>
    <definedName name="XDO_?FINAL_PER_NET?495?">SBAF!$H$10:$H$85</definedName>
    <definedName name="XDO_?FINAL_PER_NET?496?">SBAF!$H$10:$H$89</definedName>
    <definedName name="XDO_?FINAL_PER_NET?497?">SBAF!$H$10:$H$98</definedName>
    <definedName name="XDO_?FINAL_PER_NET?498?">SBAF!$H$10:$H$114</definedName>
    <definedName name="XDO_?FINAL_PER_NET?499?">SBAF!$H$10:$H$119</definedName>
    <definedName name="XDO_?FINAL_PER_NET?5?">#REF!</definedName>
    <definedName name="XDO_?FINAL_PER_NET?50?">#REF!</definedName>
    <definedName name="XDO_?FINAL_PER_NET?500?">SBAF!$H$10:$H$144</definedName>
    <definedName name="XDO_?FINAL_PER_NET?501?">SBAF!$H$10:$H$149</definedName>
    <definedName name="XDO_?FINAL_PER_NET?502?">'SFMP- Series 49'!$H$26:$H$33</definedName>
    <definedName name="XDO_?FINAL_PER_NET?503?">'SFMP- Series 49'!$H$26:$H$50</definedName>
    <definedName name="XDO_?FINAL_PER_NET?504?">'SFMP- Series 49'!$H$26:$H$63</definedName>
    <definedName name="XDO_?FINAL_PER_NET?505?">'SFMP- Series 49'!$H$26:$H$68</definedName>
    <definedName name="XDO_?FINAL_PER_NET?506?">'SFMP- Series 50'!$H$26:$H$30</definedName>
    <definedName name="XDO_?FINAL_PER_NET?507?">'SFMP- Series 50'!$H$26:$H$47</definedName>
    <definedName name="XDO_?FINAL_PER_NET?508?">'SFMP- Series 50'!$H$26:$H$60</definedName>
    <definedName name="XDO_?FINAL_PER_NET?509?">'SFMP- Series 50'!$H$26:$H$65</definedName>
    <definedName name="XDO_?FINAL_PER_NET?51?">#REF!</definedName>
    <definedName name="XDO_?FINAL_PER_NET?510?">'SFMP- Series 51'!$H$26:$H$36</definedName>
    <definedName name="XDO_?FINAL_PER_NET?511?">'SFMP- Series 51'!$H$26:$H$55</definedName>
    <definedName name="XDO_?FINAL_PER_NET?512?">'SFMP- Series 51'!$H$26:$H$68</definedName>
    <definedName name="XDO_?FINAL_PER_NET?513?">'SFMP- Series 51'!$H$26:$H$73</definedName>
    <definedName name="XDO_?FINAL_PER_NET?514?">'SFMP- Series 52'!$H$26:$H$30</definedName>
    <definedName name="XDO_?FINAL_PER_NET?515?">'SFMP- Series 52'!$H$26:$H$49</definedName>
    <definedName name="XDO_?FINAL_PER_NET?516?">'SFMP- Series 52'!$H$26:$H$62</definedName>
    <definedName name="XDO_?FINAL_PER_NET?517?">'SFMP- Series 52'!$H$26:$H$67</definedName>
    <definedName name="XDO_?FINAL_PER_NET?518?">'SFMP- Series 53'!$H$26:$H$34</definedName>
    <definedName name="XDO_?FINAL_PER_NET?519?">'SFMP- Series 53'!$H$26:$H$52</definedName>
    <definedName name="XDO_?FINAL_PER_NET?52?">#REF!</definedName>
    <definedName name="XDO_?FINAL_PER_NET?520?">'SFMP- Series 53'!$H$26:$H$65</definedName>
    <definedName name="XDO_?FINAL_PER_NET?521?">'SFMP- Series 53'!$H$26:$H$70</definedName>
    <definedName name="XDO_?FINAL_PER_NET?522?">'SFMP- Series 54'!$H$26:$H$28</definedName>
    <definedName name="XDO_?FINAL_PER_NET?523?">'SFMP- Series 54'!$H$26:$H$42</definedName>
    <definedName name="XDO_?FINAL_PER_NET?524?">'SFMP- Series 54'!$H$26:$H$55</definedName>
    <definedName name="XDO_?FINAL_PER_NET?525?">'SFMP- Series 54'!$H$26:$H$60</definedName>
    <definedName name="XDO_?FINAL_PER_NET?526?">'SFMP- Series 55'!$H$26:$H$32</definedName>
    <definedName name="XDO_?FINAL_PER_NET?527?">'SFMP- Series 55'!$H$26:$H$50</definedName>
    <definedName name="XDO_?FINAL_PER_NET?528?">'SFMP- Series 55'!$H$26:$H$63</definedName>
    <definedName name="XDO_?FINAL_PER_NET?529?">'SFMP- Series 55'!$H$26:$H$68</definedName>
    <definedName name="XDO_?FINAL_PER_NET?53?">#REF!</definedName>
    <definedName name="XDO_?FINAL_PER_NET?530?">'SFMP- Series 56'!$H$26:$H$28</definedName>
    <definedName name="XDO_?FINAL_PER_NET?531?">'SFMP- Series 56'!$H$26:$H$43</definedName>
    <definedName name="XDO_?FINAL_PER_NET?532?">'SFMP- Series 56'!$H$26:$H$56</definedName>
    <definedName name="XDO_?FINAL_PER_NET?533?">'SFMP- Series 56'!$H$26:$H$61</definedName>
    <definedName name="XDO_?FINAL_PER_NET?534?">'SFMP- Series 57'!$H$26:$H$29</definedName>
    <definedName name="XDO_?FINAL_PER_NET?535?">'SFMP- Series 57'!$H$26:$H$48</definedName>
    <definedName name="XDO_?FINAL_PER_NET?536?">'SFMP- Series 57'!$H$26:$H$61</definedName>
    <definedName name="XDO_?FINAL_PER_NET?537?">'SFMP- Series 57'!$H$26:$H$66</definedName>
    <definedName name="XDO_?FINAL_PER_NET?538?">'SFMP- Series 58'!$H$26:$H$31</definedName>
    <definedName name="XDO_?FINAL_PER_NET?539?">'SFMP- Series 58'!$H$26:$H$47</definedName>
    <definedName name="XDO_?FINAL_PER_NET?54?">#REF!</definedName>
    <definedName name="XDO_?FINAL_PER_NET?540?">'SFMP- Series 58'!$H$26:$H$60</definedName>
    <definedName name="XDO_?FINAL_PER_NET?541?">'SFMP- Series 58'!$H$26:$H$65</definedName>
    <definedName name="XDO_?FINAL_PER_NET?542?">SCPSE!$H$18:$H$47</definedName>
    <definedName name="XDO_?FINAL_PER_NET?543?">SCPSE!$H$18:$H$56</definedName>
    <definedName name="XDO_?FINAL_PER_NET?544?">SCPSE!$H$18:$H$139</definedName>
    <definedName name="XDO_?FINAL_PER_NET?545?">SCPSE!$H$18:$H$164</definedName>
    <definedName name="XDO_?FINAL_PER_NET?546?">SCPSE!$H$18:$H$169</definedName>
    <definedName name="XDO_?FINAL_PER_NET?547?">'SFMP- Series 59'!$H$38:$H$40</definedName>
    <definedName name="XDO_?FINAL_PER_NET?548?">'SFMP- Series 59'!$H$38:$H$53</definedName>
    <definedName name="XDO_?FINAL_PER_NET?549?">'SFMP- Series 59'!$H$38:$H$58</definedName>
    <definedName name="XDO_?FINAL_PER_NET?55?">SEHF!$H$10:$H$43</definedName>
    <definedName name="XDO_?FINAL_PER_NET?550?">'SFMP- Series 60'!$H$26:$H$30</definedName>
    <definedName name="XDO_?FINAL_PER_NET?551?">'SFMP- Series 60'!$H$26:$H$48</definedName>
    <definedName name="XDO_?FINAL_PER_NET?552?">'SFMP- Series 60'!$H$26:$H$61</definedName>
    <definedName name="XDO_?FINAL_PER_NET?553?">'SFMP- Series 60'!$H$26:$H$66</definedName>
    <definedName name="XDO_?FINAL_PER_NET?554?">SMCF!$H$10:$H$45</definedName>
    <definedName name="XDO_?FINAL_PER_NET?555?">SMCF!$H$10:$H$60</definedName>
    <definedName name="XDO_?FINAL_PER_NET?556?">SMCF!$H$10:$H$71</definedName>
    <definedName name="XDO_?FINAL_PER_NET?557?">SMCF!$H$10:$H$88</definedName>
    <definedName name="XDO_?FINAL_PER_NET?558?">SMCF!$H$10:$H$93</definedName>
    <definedName name="XDO_?FINAL_PER_NET?559?">'SFMP- Series 61'!$H$26:$H$36</definedName>
    <definedName name="XDO_?FINAL_PER_NET?56?">SEHF!$H$10:$H$48</definedName>
    <definedName name="XDO_?FINAL_PER_NET?560?">'SFMP- Series 61'!$H$26:$H$54</definedName>
    <definedName name="XDO_?FINAL_PER_NET?561?">'SFMP- Series 61'!$H$26:$H$67</definedName>
    <definedName name="XDO_?FINAL_PER_NET?562?">'SFMP- Series 61'!$H$26:$H$72</definedName>
    <definedName name="XDO_?FINAL_PER_NET?563?">'SFMP- Series 66'!$H$26:$H$34</definedName>
    <definedName name="XDO_?FINAL_PER_NET?564?">'SFMP- Series 66'!$H$26:$H$51</definedName>
    <definedName name="XDO_?FINAL_PER_NET?565?">'SFMP- Series 66'!$H$26:$H$64</definedName>
    <definedName name="XDO_?FINAL_PER_NET?566?">'SFMP- Series 66'!$H$26:$H$69</definedName>
    <definedName name="XDO_?FINAL_PER_NET?567?">'SFMP- Series 67'!$H$26:$H$34</definedName>
    <definedName name="XDO_?FINAL_PER_NET?568?">'SFMP- Series 67'!$H$26:$H$52</definedName>
    <definedName name="XDO_?FINAL_PER_NET?569?">'SFMP- Series 67'!$H$26:$H$65</definedName>
    <definedName name="XDO_?FINAL_PER_NET?57?">SEHF!$H$10:$H$52</definedName>
    <definedName name="XDO_?FINAL_PER_NET?570?">'SFMP- Series 67'!$H$26:$H$70</definedName>
    <definedName name="XDO_?FINAL_PER_NET?571?">'SFMP- Series 63'!$H$18</definedName>
    <definedName name="XDO_?FINAL_PER_NET?572?">'SFMP- Series 63'!$H$18:$H$34</definedName>
    <definedName name="XDO_?FINAL_PER_NET?573?">'SFMP- Series 63'!$H$18:$H$38</definedName>
    <definedName name="XDO_?FINAL_PER_NET?574?">'SFMP- Series 63'!$H$18:$H$42</definedName>
    <definedName name="XDO_?FINAL_PER_NET?575?">'SFMP- Series 63'!$H$18:$H$59</definedName>
    <definedName name="XDO_?FINAL_PER_NET?576?">'SFMP- Series 63'!$H$18:$H$64</definedName>
    <definedName name="XDO_?FINAL_PER_NET?577?">'SFMP- Series 64'!$H$24</definedName>
    <definedName name="XDO_?FINAL_PER_NET?578?">'SFMP- Series 64'!$H$24:$H$32</definedName>
    <definedName name="XDO_?FINAL_PER_NET?579?">'SFMP- Series 64'!$H$24:$H$48</definedName>
    <definedName name="XDO_?FINAL_PER_NET?58?">SEHF!$H$10:$H$77</definedName>
    <definedName name="XDO_?FINAL_PER_NET?580?">'SFMP- Series 64'!$H$24:$H$61</definedName>
    <definedName name="XDO_?FINAL_PER_NET?581?">'SFMP- Series 64'!$H$24:$H$66</definedName>
    <definedName name="XDO_?FINAL_PER_NET?582?">'SFMP- Series 65'!$H$18:$H$19</definedName>
    <definedName name="XDO_?FINAL_PER_NET?583?">'SFMP- Series 65'!$H$18:$H$37</definedName>
    <definedName name="XDO_?FINAL_PER_NET?584?">'SFMP- Series 65'!$H$18:$H$45</definedName>
    <definedName name="XDO_?FINAL_PER_NET?585?">'SFMP- Series 65'!$H$18:$H$49</definedName>
    <definedName name="XDO_?FINAL_PER_NET?586?">'SFMP- Series 65'!$H$18:$H$66</definedName>
    <definedName name="XDO_?FINAL_PER_NET?587?">'SFMP- Series 65'!$H$18:$H$71</definedName>
    <definedName name="XDO_?FINAL_PER_NET?588?">'SFMP- Series 68'!$H$24</definedName>
    <definedName name="XDO_?FINAL_PER_NET?589?">'SFMP- Series 68'!$H$24:$H$41</definedName>
    <definedName name="XDO_?FINAL_PER_NET?59?">SEHF!$H$10:$H$98</definedName>
    <definedName name="XDO_?FINAL_PER_NET?590?">'SFMP- Series 68'!$H$24:$H$54</definedName>
    <definedName name="XDO_?FINAL_PER_NET?591?">'SFMP- Series 68'!$H$24:$H$59</definedName>
    <definedName name="XDO_?FINAL_PER_NET?592?">SNM150IF!$H$10:$H$159</definedName>
    <definedName name="XDO_?FINAL_PER_NET?593?">SNM150IF!$H$10:$H$200</definedName>
    <definedName name="XDO_?FINAL_PER_NET?594?">SNM150IF!$H$10:$H$205</definedName>
    <definedName name="XDO_?FINAL_PER_NET?595?">SNS250IF!$H$10:$H$259</definedName>
    <definedName name="XDO_?FINAL_PER_NET?596?">SNS250IF!$H$10:$H$300</definedName>
    <definedName name="XDO_?FINAL_PER_NET?597?">SNS250IF!$H$10:$H$305</definedName>
    <definedName name="XDO_?FINAL_PER_NET?598?">'SCIGI-JUN 2036'!$H$24:$H$26</definedName>
    <definedName name="XDO_?FINAL_PER_NET?599?">'SCIGI-JUN 2036'!$H$24:$H$53</definedName>
    <definedName name="XDO_?FINAL_PER_NET?6?">#REF!</definedName>
    <definedName name="XDO_?FINAL_PER_NET?60?">SEHF!$H$10:$H$107</definedName>
    <definedName name="XDO_?FINAL_PER_NET?600?">'SCIGI-JUN 2036'!$H$24:$H$58</definedName>
    <definedName name="XDO_?FINAL_PER_NET?601?">'SCIGI-APR 2029'!$H$24</definedName>
    <definedName name="XDO_?FINAL_PER_NET?602?">'SCIGI-APR 2029'!$H$24:$H$51</definedName>
    <definedName name="XDO_?FINAL_PER_NET?603?">'SCIGI-APR 2029'!$H$24:$H$56</definedName>
    <definedName name="XDO_?FINAL_PER_NET?604?">'SCISI-SEP 2027'!$H$24</definedName>
    <definedName name="XDO_?FINAL_PER_NET?605?">'SCISI-SEP 2027'!$H$24:$H$45</definedName>
    <definedName name="XDO_?FINAL_PER_NET?606?">'SCISI-SEP 2027'!$H$24:$H$70</definedName>
    <definedName name="XDO_?FINAL_PER_NET?607?">'SCISI-SEP 2027'!$H$24:$H$75</definedName>
    <definedName name="XDO_?FINAL_PER_NET?608?">'SFMP- Series 69'!$H$18</definedName>
    <definedName name="XDO_?FINAL_PER_NET?609?">'SFMP- Series 69'!$H$18:$H$36</definedName>
    <definedName name="XDO_?FINAL_PER_NET?61?">SEHF!$H$10:$H$116</definedName>
    <definedName name="XDO_?FINAL_PER_NET?610?">'SFMP- Series 69'!$H$18:$H$46</definedName>
    <definedName name="XDO_?FINAL_PER_NET?611?">'SFMP- Series 69'!$H$18:$H$55</definedName>
    <definedName name="XDO_?FINAL_PER_NET?612?">'SFMP- Series 69'!$H$18:$H$68</definedName>
    <definedName name="XDO_?FINAL_PER_NET?613?">'SFMP- Series 69'!$H$18:$H$73</definedName>
    <definedName name="XDO_?FINAL_PER_NET?614?">'SFMP- Series 71'!$H$18</definedName>
    <definedName name="XDO_?FINAL_PER_NET?615?">'SFMP- Series 71'!$H$18:$H$36</definedName>
    <definedName name="XDO_?FINAL_PER_NET?616?">'SFMP- Series 71'!$H$18:$H$46</definedName>
    <definedName name="XDO_?FINAL_PER_NET?617?">'SFMP- Series 71'!$H$18:$H$50</definedName>
    <definedName name="XDO_?FINAL_PER_NET?618?">'SFMP- Series 71'!$H$18:$H$67</definedName>
    <definedName name="XDO_?FINAL_PER_NET?619?">'SFMP- Series 71'!$H$18:$H$72</definedName>
    <definedName name="XDO_?FINAL_PER_NET?62?">SEHF!$H$10:$H$120</definedName>
    <definedName name="XDO_?FINAL_PER_NET?620?">'SFMP- Series 72'!$H$38:$H$41</definedName>
    <definedName name="XDO_?FINAL_PER_NET?621?">'SFMP- Series 72'!$H$38:$H$54</definedName>
    <definedName name="XDO_?FINAL_PER_NET?622?">'SFMP- Series 72'!$H$38:$H$59</definedName>
    <definedName name="XDO_?FINAL_PER_NET?623?">'SFMP- Series 73'!$H$38:$H$41</definedName>
    <definedName name="XDO_?FINAL_PER_NET?624?">'SFMP- Series 73'!$H$38:$H$54</definedName>
    <definedName name="XDO_?FINAL_PER_NET?625?">'SFMP- Series 73'!$H$38:$H$59</definedName>
    <definedName name="XDO_?FINAL_PER_NET?626?">SLDF!$H$24:$H$29</definedName>
    <definedName name="XDO_?FINAL_PER_NET?627?">SLDF!$H$24:$H$56</definedName>
    <definedName name="XDO_?FINAL_PER_NET?628?">SLDF!$H$24:$H$61</definedName>
    <definedName name="XDO_?FINAL_PER_NET?629?">'SFMP- Series 74'!$H$26:$H$33</definedName>
    <definedName name="XDO_?FINAL_PER_NET?63?">SEHF!$H$10:$H$126</definedName>
    <definedName name="XDO_?FINAL_PER_NET?630?">'SFMP- Series 74'!$H$26:$H$58</definedName>
    <definedName name="XDO_?FINAL_PER_NET?631?">'SFMP- Series 74'!$H$26:$H$63</definedName>
    <definedName name="XDO_?FINAL_PER_NET?632?">'SFMP- Series 75'!$H$18</definedName>
    <definedName name="XDO_?FINAL_PER_NET?633?">'SFMP- Series 75'!$H$18:$H$34</definedName>
    <definedName name="XDO_?FINAL_PER_NET?634?">'SFMP- Series 75'!$H$18:$H$46</definedName>
    <definedName name="XDO_?FINAL_PER_NET?635?">'SFMP- Series 75'!$H$18:$H$50</definedName>
    <definedName name="XDO_?FINAL_PER_NET?636?">'SFMP- Series 75'!$H$18:$H$67</definedName>
    <definedName name="XDO_?FINAL_PER_NET?637?">'SFMP- Series 75'!$H$18:$H$72</definedName>
    <definedName name="XDO_?FINAL_PER_NET?638?">'SFMP- Series 76'!$H$18:$H$20</definedName>
    <definedName name="XDO_?FINAL_PER_NET?639?">'SFMP- Series 76'!$H$18:$H$30</definedName>
    <definedName name="XDO_?FINAL_PER_NET?64?">SEHF!$H$10:$H$139</definedName>
    <definedName name="XDO_?FINAL_PER_NET?640?">'SFMP- Series 76'!$H$18:$H$46</definedName>
    <definedName name="XDO_?FINAL_PER_NET?641?">'SFMP- Series 76'!$H$18:$H$59</definedName>
    <definedName name="XDO_?FINAL_PER_NET?642?">'SFMP- Series 76'!$H$18:$H$64</definedName>
    <definedName name="XDO_?FINAL_PER_NET?643?">'SFMP- Series 77'!$H$18:$H$19</definedName>
    <definedName name="XDO_?FINAL_PER_NET?644?">'SFMP- Series 77'!$H$18:$H$35</definedName>
    <definedName name="XDO_?FINAL_PER_NET?645?">'SFMP- Series 77'!$H$18:$H$45</definedName>
    <definedName name="XDO_?FINAL_PER_NET?646?">'SFMP- Series 77'!$H$18:$H$64</definedName>
    <definedName name="XDO_?FINAL_PER_NET?647?">'SFMP- Series 77'!$H$18:$H$69</definedName>
    <definedName name="XDO_?FINAL_PER_NET?648?">'SFMP- Series 78'!$H$18:$H$21</definedName>
    <definedName name="XDO_?FINAL_PER_NET?649?">'SFMP- Series 78'!$H$18:$H$33</definedName>
    <definedName name="XDO_?FINAL_PER_NET?65?">SEHF!$H$10:$H$144</definedName>
    <definedName name="XDO_?FINAL_PER_NET?650?">'SFMP- Series 78'!$H$18:$H$47</definedName>
    <definedName name="XDO_?FINAL_PER_NET?651?">'SFMP- Series 78'!$H$18:$H$60</definedName>
    <definedName name="XDO_?FINAL_PER_NET?652?">'SFMP- Series 78'!$H$18:$H$65</definedName>
    <definedName name="XDO_?FINAL_PER_NET?653?">SDYF!$H$10:$H$38</definedName>
    <definedName name="XDO_?FINAL_PER_NET?654?">SDYF!$H$10:$H$42</definedName>
    <definedName name="XDO_?FINAL_PER_NET?655?">SDYF!$H$10:$H$83</definedName>
    <definedName name="XDO_?FINAL_PER_NET?656?">SDYF!$H$10:$H$88</definedName>
    <definedName name="XDO_?FINAL_PER_NET?657?">'SFMP- Series 79'!$H$18:$H$21</definedName>
    <definedName name="XDO_?FINAL_PER_NET?658?">'SFMP- Series 79'!$H$18:$H$44</definedName>
    <definedName name="XDO_?FINAL_PER_NET?659?">'SFMP- Series 79'!$H$18:$H$57</definedName>
    <definedName name="XDO_?FINAL_PER_NET?66?">#REF!</definedName>
    <definedName name="XDO_?FINAL_PER_NET?660?">'SFMP- Series 79'!$H$18:$H$62</definedName>
    <definedName name="XDO_?FINAL_PER_NET?661?">'SFMP- Series 80'!$H$18:$H$19</definedName>
    <definedName name="XDO_?FINAL_PER_NET?662?">'SFMP- Series 80'!$H$18:$H$36</definedName>
    <definedName name="XDO_?FINAL_PER_NET?663?">'SFMP- Series 80'!$H$18:$H$47</definedName>
    <definedName name="XDO_?FINAL_PER_NET?664?">'SFMP- Series 80'!$H$18:$H$66</definedName>
    <definedName name="XDO_?FINAL_PER_NET?665?">'SFMP- Series 80'!$H$18:$H$71</definedName>
    <definedName name="XDO_?FINAL_PER_NET?666?">'SFMP- Series 81'!$H$18:$H$25</definedName>
    <definedName name="XDO_?FINAL_PER_NET?667?">'SFMP- Series 81'!$H$18:$H$41</definedName>
    <definedName name="XDO_?FINAL_PER_NET?668?">'SFMP- Series 81'!$H$18:$H$66</definedName>
    <definedName name="XDO_?FINAL_PER_NET?669?">'SFMP- Series 81'!$H$18:$H$71</definedName>
    <definedName name="XDO_?FINAL_PER_NET?67?">#REF!</definedName>
    <definedName name="XDO_?FINAL_PER_NET?670?">'SFMP- Series 82'!$H$30:$H$38</definedName>
    <definedName name="XDO_?FINAL_PER_NET?671?">'SFMP- Series 82'!$H$30:$H$56</definedName>
    <definedName name="XDO_?FINAL_PER_NET?672?">'SFMP- Series 82'!$H$30:$H$75</definedName>
    <definedName name="XDO_?FINAL_PER_NET?673?">'SFMP- Series 82'!$H$30:$H$80</definedName>
    <definedName name="XDO_?FINAL_PER_NET?674?">#REF!</definedName>
    <definedName name="XDO_?FINAL_PER_NET?675?">#REF!</definedName>
    <definedName name="XDO_?FINAL_PER_NET?676?">#REF!</definedName>
    <definedName name="XDO_?FINAL_PER_NET?677?">#REF!</definedName>
    <definedName name="XDO_?FINAL_PER_NET?678?">#REF!</definedName>
    <definedName name="XDO_?FINAL_PER_NET?679?">#REF!</definedName>
    <definedName name="XDO_?FINAL_PER_NET?68?">#REF!</definedName>
    <definedName name="XDO_?FINAL_PER_NET?680?">#REF!</definedName>
    <definedName name="XDO_?FINAL_PER_NET?681?">#REF!</definedName>
    <definedName name="XDO_?FINAL_PER_NET?682?">#REF!</definedName>
    <definedName name="XDO_?FINAL_PER_NET?683?">#REF!</definedName>
    <definedName name="XDO_?FINAL_PER_NET?684?">#REF!</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SMIF!$H$18:$H$27</definedName>
    <definedName name="XDO_?FINAL_PER_NET?74?">SMIF!$H$18:$H$40</definedName>
    <definedName name="XDO_?FINAL_PER_NET?75?">SMIF!$H$18:$H$45</definedName>
    <definedName name="XDO_?FINAL_PER_NET?76?">SMIF!$H$18:$H$70</definedName>
    <definedName name="XDO_?FINAL_PER_NET?77?">SMIF!$H$18:$H$75</definedName>
    <definedName name="XDO_?FINAL_PER_NET?78?">#REF!</definedName>
    <definedName name="XDO_?FINAL_PER_NET?79?">#REF!</definedName>
    <definedName name="XDO_?FINAL_PER_NET?8?">#REF!</definedName>
    <definedName name="XDO_?FINAL_PER_NET?80?">#REF!</definedName>
    <definedName name="XDO_?FINAL_PER_NET?81?">#REF!</definedName>
    <definedName name="XDO_?FINAL_PER_NET?82?">SCOF!$H$10:$H$43</definedName>
    <definedName name="XDO_?FINAL_PER_NET?83?">SCOF!$H$10:$H$49</definedName>
    <definedName name="XDO_?FINAL_PER_NET?84?">SCOF!$H$10:$H$86</definedName>
    <definedName name="XDO_?FINAL_PER_NET?85?">SCOF!$H$10:$H$91</definedName>
    <definedName name="XDO_?FINAL_PER_NET?86?">STOF!$H$10:$H$24</definedName>
    <definedName name="XDO_?FINAL_PER_NET?87?">STOF!$H$10:$H$29</definedName>
    <definedName name="XDO_?FINAL_PER_NET?88?">STOF!$H$10:$H$34</definedName>
    <definedName name="XDO_?FINAL_PER_NET?89?">STOF!$H$10:$H$71</definedName>
    <definedName name="XDO_?FINAL_PER_NET?9?">#REF!</definedName>
    <definedName name="XDO_?FINAL_PER_NET?90?">STOF!$H$10:$H$76</definedName>
    <definedName name="XDO_?FINAL_PER_NET?91?">SHOF!$H$10:$H$30</definedName>
    <definedName name="XDO_?FINAL_PER_NET?92?">SHOF!$H$10:$H$42</definedName>
    <definedName name="XDO_?FINAL_PER_NET?93?">SHOF!$H$10:$H$73</definedName>
    <definedName name="XDO_?FINAL_PER_NET?94?">SHOF!$H$10:$H$78</definedName>
    <definedName name="XDO_?FINAL_PER_NET?95?">SCF!$H$10:$H$82</definedName>
    <definedName name="XDO_?FINAL_PER_NET?96?">SCF!$H$10:$H$88</definedName>
    <definedName name="XDO_?FINAL_PER_NET?97?">SCF!$H$10:$H$114</definedName>
    <definedName name="XDO_?FINAL_PER_NET?98?">SCF!$H$10:$H$131</definedName>
    <definedName name="XDO_?FINAL_PER_NET?99?">SCF!$H$10:$H$136</definedName>
    <definedName name="XDO_?FINAL_QUANTITE?">#REF!</definedName>
    <definedName name="XDO_?FINAL_QUANTITE?1?">#REF!</definedName>
    <definedName name="XDO_?FINAL_QUANTITE?10?">#REF!</definedName>
    <definedName name="XDO_?FINAL_QUANTITE?100?">SNIF!$F$10:$F$59</definedName>
    <definedName name="XDO_?FINAL_QUANTITE?101?">SNIF!$F$10:$F$100</definedName>
    <definedName name="XDO_?FINAL_QUANTITE?102?">SNIF!$F$10:$F$105</definedName>
    <definedName name="XDO_?FINAL_QUANTITE?103?">'SMCBF-SP'!$F$10:$F$32</definedName>
    <definedName name="XDO_?FINAL_QUANTITE?104?">'SMCBF-SP'!$F$10:$F$38</definedName>
    <definedName name="XDO_?FINAL_QUANTITE?105?">'SMCBF-SP'!$F$10:$F$45</definedName>
    <definedName name="XDO_?FINAL_QUANTITE?106?">'SMCBF-SP'!$F$10:$F$55</definedName>
    <definedName name="XDO_?FINAL_QUANTITE?107?">'SMCBF-SP'!$F$10:$F$60</definedName>
    <definedName name="XDO_?FINAL_QUANTITE?108?">'SMCBF-SP'!$F$10:$F$73</definedName>
    <definedName name="XDO_?FINAL_QUANTITE?109?">'SMCBF-SP'!$F$10:$F$86</definedName>
    <definedName name="XDO_?FINAL_QUANTITE?11?">SMEEF!$F$10:$F$45</definedName>
    <definedName name="XDO_?FINAL_QUANTITE?110?">'SMCBF-SP'!$F$10:$F$91</definedName>
    <definedName name="XDO_?FINAL_QUANTITE?111?">SOF!$F$34</definedName>
    <definedName name="XDO_?FINAL_QUANTITE?112?">SOF!$F$34:$F$52</definedName>
    <definedName name="XDO_?FINAL_QUANTITE?113?">SOF!$F$34:$F$57</definedName>
    <definedName name="XDO_?FINAL_QUANTITE?114?">SMMDF!$F$18:$F$50</definedName>
    <definedName name="XDO_?FINAL_QUANTITE?115?">SMMDF!$F$18:$F$62</definedName>
    <definedName name="XDO_?FINAL_QUANTITE?116?">SMMDF!$F$18:$F$69</definedName>
    <definedName name="XDO_?FINAL_QUANTITE?117?">SMMDF!$F$18:$F$94</definedName>
    <definedName name="XDO_?FINAL_QUANTITE?118?">SMMDF!$F$18:$F$99</definedName>
    <definedName name="XDO_?FINAL_QUANTITE?119?">SLF!$F$24</definedName>
    <definedName name="XDO_?FINAL_QUANTITE?12?">SMEEF!$F$10:$F$50</definedName>
    <definedName name="XDO_?FINAL_QUANTITE?120?">SLF!$F$24:$F$67</definedName>
    <definedName name="XDO_?FINAL_QUANTITE?121?">SLF!$F$24:$F$85</definedName>
    <definedName name="XDO_?FINAL_QUANTITE?122?">SLF!$F$24:$F$94</definedName>
    <definedName name="XDO_?FINAL_QUANTITE?123?">SLF!$F$24:$F$115</definedName>
    <definedName name="XDO_?FINAL_QUANTITE?124?">SDBF!$F$18:$F$22</definedName>
    <definedName name="XDO_?FINAL_QUANTITE?125?">SDBF!$F$18:$F$33</definedName>
    <definedName name="XDO_?FINAL_QUANTITE?126?">SDBF!$F$18:$F$43</definedName>
    <definedName name="XDO_?FINAL_QUANTITE?127?">SDBF!$F$18:$F$68</definedName>
    <definedName name="XDO_?FINAL_QUANTITE?128?">SDBF!$F$18:$F$73</definedName>
    <definedName name="XDO_?FINAL_QUANTITE?129?">SSF!$F$30:$F$61</definedName>
    <definedName name="XDO_?FINAL_QUANTITE?13?">SMEEF!$F$10:$F$54</definedName>
    <definedName name="XDO_?FINAL_QUANTITE?130?">SSF!$F$30:$F$98</definedName>
    <definedName name="XDO_?FINAL_QUANTITE?131?">SSF!$F$30:$F$105</definedName>
    <definedName name="XDO_?FINAL_QUANTITE?132?">SSF!$F$30:$F$111</definedName>
    <definedName name="XDO_?FINAL_QUANTITE?133?">SSF!$F$30:$F$124</definedName>
    <definedName name="XDO_?FINAL_QUANTITE?134?">SSF!$F$30:$F$129</definedName>
    <definedName name="XDO_?FINAL_QUANTITE?135?">SCRF!$F$10</definedName>
    <definedName name="XDO_?FINAL_QUANTITE?136?">SCRF!$F$10:$F$53</definedName>
    <definedName name="XDO_?FINAL_QUANTITE?137?">SCRF!$F$10:$F$62</definedName>
    <definedName name="XDO_?FINAL_QUANTITE?138?">SCRF!$F$10:$F$66</definedName>
    <definedName name="XDO_?FINAL_QUANTITE?139?">SCRF!$F$10:$F$74</definedName>
    <definedName name="XDO_?FINAL_QUANTITE?14?">SMEEF!$F$10:$F$91</definedName>
    <definedName name="XDO_?FINAL_QUANTITE?140?">SCRF!$F$10:$F$78</definedName>
    <definedName name="XDO_?FINAL_QUANTITE?141?">SCRF!$F$10:$F$82</definedName>
    <definedName name="XDO_?FINAL_QUANTITE?142?">SCRF!$F$10:$F$99</definedName>
    <definedName name="XDO_?FINAL_QUANTITE?143?">SCRF!$F$10:$F$104</definedName>
    <definedName name="XDO_?FINAL_QUANTITE?144?">SFEF!$F$10:$F$32</definedName>
    <definedName name="XDO_?FINAL_QUANTITE?145?">SFEF!$F$10:$F$38</definedName>
    <definedName name="XDO_?FINAL_QUANTITE?146?">SFEF!$F$10:$F$59</definedName>
    <definedName name="XDO_?FINAL_QUANTITE?147?">SFEF!$F$10:$F$76</definedName>
    <definedName name="XDO_?FINAL_QUANTITE?148?">SFEF!$F$10:$F$81</definedName>
    <definedName name="XDO_?FINAL_QUANTITE?149?">SCHF!$F$10:$F$47</definedName>
    <definedName name="XDO_?FINAL_QUANTITE?15?">SMEEF!$F$10:$F$96</definedName>
    <definedName name="XDO_?FINAL_QUANTITE?150?">SCHF!$F$10:$F$51</definedName>
    <definedName name="XDO_?FINAL_QUANTITE?151?">SCHF!$F$10:$F$99</definedName>
    <definedName name="XDO_?FINAL_QUANTITE?152?">SCHF!$F$10:$F$108</definedName>
    <definedName name="XDO_?FINAL_QUANTITE?153?">SCHF!$F$10:$F$122</definedName>
    <definedName name="XDO_?FINAL_QUANTITE?154?">SCHF!$F$10:$F$129</definedName>
    <definedName name="XDO_?FINAL_QUANTITE?155?">SCHF!$F$10:$F$133</definedName>
    <definedName name="XDO_?FINAL_QUANTITE?156?">SCHF!$F$10:$F$152</definedName>
    <definedName name="XDO_?FINAL_QUANTITE?157?">SCHF!$F$10:$F$157</definedName>
    <definedName name="XDO_?FINAL_QUANTITE?158?">SMUSD!$F$18:$F$37</definedName>
    <definedName name="XDO_?FINAL_QUANTITE?159?">SMUSD!$F$18:$F$45</definedName>
    <definedName name="XDO_?FINAL_QUANTITE?16?">#REF!</definedName>
    <definedName name="XDO_?FINAL_QUANTITE?160?">SMUSD!$F$18:$F$52</definedName>
    <definedName name="XDO_?FINAL_QUANTITE?161?">SMUSD!$F$18:$F$82</definedName>
    <definedName name="XDO_?FINAL_QUANTITE?162?">SMUSD!$F$18:$F$102</definedName>
    <definedName name="XDO_?FINAL_QUANTITE?163?">SMUSD!$F$18:$F$115</definedName>
    <definedName name="XDO_?FINAL_QUANTITE?164?">SMUSD!$F$18:$F$132</definedName>
    <definedName name="XDO_?FINAL_QUANTITE?165?">SMUSD!$F$18:$F$137</definedName>
    <definedName name="XDO_?FINAL_QUANTITE?166?">SMIDCAP!$F$10:$F$68</definedName>
    <definedName name="XDO_?FINAL_QUANTITE?167?">SMIDCAP!$F$10:$F$93</definedName>
    <definedName name="XDO_?FINAL_QUANTITE?168?">SMIDCAP!$F$10:$F$110</definedName>
    <definedName name="XDO_?FINAL_QUANTITE?169?">SMIDCAP!$F$10:$F$115</definedName>
    <definedName name="XDO_?FINAL_QUANTITE?17?">#REF!</definedName>
    <definedName name="XDO_?FINAL_QUANTITE?170?">SMCMF!$F$24:$F$28</definedName>
    <definedName name="XDO_?FINAL_QUANTITE?171?">SMCMF!$F$24:$F$44</definedName>
    <definedName name="XDO_?FINAL_QUANTITE?172?">SMCMF!$F$24:$F$57</definedName>
    <definedName name="XDO_?FINAL_QUANTITE?173?">SMCMF!$F$24:$F$62</definedName>
    <definedName name="XDO_?FINAL_QUANTITE?174?">SMCOMMA!$F$10:$F$31</definedName>
    <definedName name="XDO_?FINAL_QUANTITE?175?">SMCOMMA!$F$10:$F$72</definedName>
    <definedName name="XDO_?FINAL_QUANTITE?176?">SMCOMMA!$F$10:$F$77</definedName>
    <definedName name="XDO_?FINAL_QUANTITE?177?">SMGF!$F$24:$F$29</definedName>
    <definedName name="XDO_?FINAL_QUANTITE?178?">SMGF!$F$24:$F$41</definedName>
    <definedName name="XDO_?FINAL_QUANTITE?179?">SMGF!$F$24:$F$66</definedName>
    <definedName name="XDO_?FINAL_QUANTITE?18?">#REF!</definedName>
    <definedName name="XDO_?FINAL_QUANTITE?180?">SMGF!$F$24:$F$71</definedName>
    <definedName name="XDO_?FINAL_QUANTITE?181?">SFLEXI!$F$10:$F$62</definedName>
    <definedName name="XDO_?FINAL_QUANTITE?182?">SFLEXI!$F$10:$F$69</definedName>
    <definedName name="XDO_?FINAL_QUANTITE?183?">SFLEXI!$F$10:$F$90</definedName>
    <definedName name="XDO_?FINAL_QUANTITE?184?">SFLEXI!$F$10:$F$107</definedName>
    <definedName name="XDO_?FINAL_QUANTITE?185?">SFLEXI!$F$10:$F$112</definedName>
    <definedName name="XDO_?FINAL_QUANTITE?186?">SMAAF!$F$10:$F$58</definedName>
    <definedName name="XDO_?FINAL_QUANTITE?187?">SMAAF!$F$10:$F$64</definedName>
    <definedName name="XDO_?FINAL_QUANTITE?188?">SMAAF!$F$10:$F$68</definedName>
    <definedName name="XDO_?FINAL_QUANTITE?189?">SMAAF!$F$10:$F$76</definedName>
    <definedName name="XDO_?FINAL_QUANTITE?19?">#REF!</definedName>
    <definedName name="XDO_?FINAL_QUANTITE?190?">SMAAF!$F$10:$F$87</definedName>
    <definedName name="XDO_?FINAL_QUANTITE?191?">SMAAF!$F$10:$F$95</definedName>
    <definedName name="XDO_?FINAL_QUANTITE?192?">SMAAF!$F$10:$F$108</definedName>
    <definedName name="XDO_?FINAL_QUANTITE?193?">SMAAF!$F$10:$F$118</definedName>
    <definedName name="XDO_?FINAL_QUANTITE?194?">SMAAF!$F$10:$F$123</definedName>
    <definedName name="XDO_?FINAL_QUANTITE?195?">SBLUECHIP!$F$10:$F$57</definedName>
    <definedName name="XDO_?FINAL_QUANTITE?196?">SBLUECHIP!$F$10:$F$82</definedName>
    <definedName name="XDO_?FINAL_QUANTITE?197?">SBLUECHIP!$F$10:$F$99</definedName>
    <definedName name="XDO_?FINAL_QUANTITE?198?">SBLUECHIP!$F$10:$F$104</definedName>
    <definedName name="XDO_?FINAL_QUANTITE?199?">SAOF!$F$10:$F$165</definedName>
    <definedName name="XDO_?FINAL_QUANTITE?2?">#REF!</definedName>
    <definedName name="XDO_?FINAL_QUANTITE?20?">#REF!</definedName>
    <definedName name="XDO_?FINAL_QUANTITE?200?">SAOF!$F$10:$F$191</definedName>
    <definedName name="XDO_?FINAL_QUANTITE?201?">SAOF!$F$10:$F$202</definedName>
    <definedName name="XDO_?FINAL_QUANTITE?202?">SAOF!$F$10:$F$211</definedName>
    <definedName name="XDO_?FINAL_QUANTITE?203?">SAOF!$F$10:$F$221</definedName>
    <definedName name="XDO_?FINAL_QUANTITE?204?">SAOF!$F$10:$F$226</definedName>
    <definedName name="XDO_?FINAL_QUANTITE?205?">SIF!$F$10:$F$41</definedName>
    <definedName name="XDO_?FINAL_QUANTITE?206?">SIF!$F$10:$F$49</definedName>
    <definedName name="XDO_?FINAL_QUANTITE?207?">SIF!$F$10:$F$86</definedName>
    <definedName name="XDO_?FINAL_QUANTITE?208?">SIF!$F$10:$F$91</definedName>
    <definedName name="XDO_?FINAL_QUANTITE?209?">SMLDF!$F$18:$F$50</definedName>
    <definedName name="XDO_?FINAL_QUANTITE?21?">#REF!</definedName>
    <definedName name="XDO_?FINAL_QUANTITE?210?">SMLDF!$F$18:$F$60</definedName>
    <definedName name="XDO_?FINAL_QUANTITE?211?">SMLDF!$F$18:$F$68</definedName>
    <definedName name="XDO_?FINAL_QUANTITE?212?">SMLDF!$F$18:$F$89</definedName>
    <definedName name="XDO_?FINAL_QUANTITE?213?">SMLDF!$F$18:$F$107</definedName>
    <definedName name="XDO_?FINAL_QUANTITE?214?">SMLDF!$F$18:$F$114</definedName>
    <definedName name="XDO_?FINAL_QUANTITE?215?">SMLDF!$F$18:$F$123</definedName>
    <definedName name="XDO_?FINAL_QUANTITE?216?">SMLDF!$F$18:$F$136</definedName>
    <definedName name="XDO_?FINAL_QUANTITE?217?">SMLDF!$F$18:$F$141</definedName>
    <definedName name="XDO_?FINAL_QUANTITE?218?">SSTDF!$F$18:$F$79</definedName>
    <definedName name="XDO_?FINAL_QUANTITE?219?">SSTDF!$F$18:$F$93</definedName>
    <definedName name="XDO_?FINAL_QUANTITE?22?">#REF!</definedName>
    <definedName name="XDO_?FINAL_QUANTITE?220?">SSTDF!$F$18:$F$107</definedName>
    <definedName name="XDO_?FINAL_QUANTITE?221?">SSTDF!$F$18:$F$113</definedName>
    <definedName name="XDO_?FINAL_QUANTITE?222?">SSTDF!$F$18:$F$122</definedName>
    <definedName name="XDO_?FINAL_QUANTITE?223?">SSTDF!$F$18:$F$133</definedName>
    <definedName name="XDO_?FINAL_QUANTITE?224?">SSTDF!$F$18:$F$146</definedName>
    <definedName name="XDO_?FINAL_QUANTITE?225?">SSTDF!$F$18:$F$151</definedName>
    <definedName name="XDO_?FINAL_QUANTITE?226?">SETFGOLD!$F$44</definedName>
    <definedName name="XDO_?FINAL_QUANTITE?227?">SETFGOLD!$F$44:$F$52</definedName>
    <definedName name="XDO_?FINAL_QUANTITE?228?">SETFGOLD!$F$44:$F$57</definedName>
    <definedName name="XDO_?FINAL_QUANTITE?229?">SPSU!$F$10:$F$31</definedName>
    <definedName name="XDO_?FINAL_QUANTITE?23?">#REF!</definedName>
    <definedName name="XDO_?FINAL_QUANTITE?230?">SPSU!$F$10:$F$72</definedName>
    <definedName name="XDO_?FINAL_QUANTITE?231?">SPSU!$F$10:$F$77</definedName>
    <definedName name="XDO_?FINAL_QUANTITE?232?">SGF!$F$42</definedName>
    <definedName name="XDO_?FINAL_QUANTITE?233?">SGF!$F$42:$F$52</definedName>
    <definedName name="XDO_?FINAL_QUANTITE?234?">SGF!$F$42:$F$57</definedName>
    <definedName name="XDO_?FINAL_QUANTITE?235?">SBISENSEX!$F$10:$F$39</definedName>
    <definedName name="XDO_?FINAL_QUANTITE?236?">SBISENSEX!$F$10:$F$80</definedName>
    <definedName name="XDO_?FINAL_QUANTITE?237?">SBISENSEX!$F$10:$F$85</definedName>
    <definedName name="XDO_?FINAL_QUANTITE?238?">SSCF!$F$10:$F$62</definedName>
    <definedName name="XDO_?FINAL_QUANTITE?239?">SSCF!$F$10:$F$74</definedName>
    <definedName name="XDO_?FINAL_QUANTITE?24?">#REF!</definedName>
    <definedName name="XDO_?FINAL_QUANTITE?240?">SSCF!$F$10:$F$105</definedName>
    <definedName name="XDO_?FINAL_QUANTITE?241?">SSCF!$F$10:$F$110</definedName>
    <definedName name="XDO_?FINAL_QUANTITE?242?">SBPF!$F$18:$F$66</definedName>
    <definedName name="XDO_?FINAL_QUANTITE?243?">SBPF!$F$18:$F$77</definedName>
    <definedName name="XDO_?FINAL_QUANTITE?244?">SBPF!$F$18:$F$85</definedName>
    <definedName name="XDO_?FINAL_QUANTITE?245?">SBPF!$F$18:$F$90</definedName>
    <definedName name="XDO_?FINAL_QUANTITE?246?">SBPF!$F$18:$F$99</definedName>
    <definedName name="XDO_?FINAL_QUANTITE?247?">SBPF!$F$18:$F$118</definedName>
    <definedName name="XDO_?FINAL_QUANTITE?248?">SBPF!$F$18:$F$123</definedName>
    <definedName name="XDO_?FINAL_QUANTITE?249?">'STAF-III'!$F$10:$F$31</definedName>
    <definedName name="XDO_?FINAL_QUANTITE?25?">#REF!</definedName>
    <definedName name="XDO_?FINAL_QUANTITE?250?">'STAF-III'!$F$10:$F$72</definedName>
    <definedName name="XDO_?FINAL_QUANTITE?251?">'STAF-III'!$F$10:$F$77</definedName>
    <definedName name="XDO_?FINAL_QUANTITE?252?">'SLTAF-I'!$F$10:$F$32</definedName>
    <definedName name="XDO_?FINAL_QUANTITE?253?">'SLTAF-I'!$F$10:$F$73</definedName>
    <definedName name="XDO_?FINAL_QUANTITE?254?">'SLTAF-I'!$F$10:$F$78</definedName>
    <definedName name="XDO_?FINAL_QUANTITE?255?">'SLTAF-II'!$F$10:$F$32</definedName>
    <definedName name="XDO_?FINAL_QUANTITE?256?">'SLTAF-II'!$F$10:$F$73</definedName>
    <definedName name="XDO_?FINAL_QUANTITE?257?">'SLTAF-II'!$F$10:$F$78</definedName>
    <definedName name="XDO_?FINAL_QUANTITE?258?">SBFS!$F$10:$F$29</definedName>
    <definedName name="XDO_?FINAL_QUANTITE?259?">SBFS!$F$10:$F$70</definedName>
    <definedName name="XDO_?FINAL_QUANTITE?26?">#REF!</definedName>
    <definedName name="XDO_?FINAL_QUANTITE?260?">SBFS!$F$10:$F$75</definedName>
    <definedName name="XDO_?FINAL_QUANTITE?261?">SETFNN50!$F$10:$F$59</definedName>
    <definedName name="XDO_?FINAL_QUANTITE?262?">SETFNN50!$F$10:$F$100</definedName>
    <definedName name="XDO_?FINAL_QUANTITE?263?">SETFNN50!$F$10:$F$105</definedName>
    <definedName name="XDO_?FINAL_QUANTITE?264?">SETFNIFBK!$F$10:$F$21</definedName>
    <definedName name="XDO_?FINAL_QUANTITE?265?">SETFNIFBK!$F$10:$F$62</definedName>
    <definedName name="XDO_?FINAL_QUANTITE?266?">SETFNIFBK!$F$10:$F$67</definedName>
    <definedName name="XDO_?FINAL_QUANTITE?267?">SETFBSE100!$F$10:$F$110</definedName>
    <definedName name="XDO_?FINAL_QUANTITE?268?">SETFBSE100!$F$10:$F$155</definedName>
    <definedName name="XDO_?FINAL_QUANTITE?269?">SESF!$F$10:$F$86</definedName>
    <definedName name="XDO_?FINAL_QUANTITE?27?">#REF!</definedName>
    <definedName name="XDO_?FINAL_QUANTITE?270?">SESF!$F$10:$F$90</definedName>
    <definedName name="XDO_?FINAL_QUANTITE?271?">SESF!$F$10:$F$108</definedName>
    <definedName name="XDO_?FINAL_QUANTITE?272?">SESF!$F$10:$F$116</definedName>
    <definedName name="XDO_?FINAL_QUANTITE?273?">SESF!$F$10:$F$126</definedName>
    <definedName name="XDO_?FINAL_QUANTITE?274?">SESF!$F$10:$F$132</definedName>
    <definedName name="XDO_?FINAL_QUANTITE?275?">SESF!$F$10:$F$149</definedName>
    <definedName name="XDO_?FINAL_QUANTITE?276?">SESF!$F$10:$F$154</definedName>
    <definedName name="XDO_?FINAL_QUANTITE?277?">SETFNIF50!$F$10:$F$59</definedName>
    <definedName name="XDO_?FINAL_QUANTITE?278?">SETFNIF50!$F$10:$F$100</definedName>
    <definedName name="XDO_?FINAL_QUANTITE?279?">SETFNIF50!$F$10:$F$105</definedName>
    <definedName name="XDO_?FINAL_QUANTITE?28?">#REF!</definedName>
    <definedName name="XDO_?FINAL_QUANTITE?280?">'SLTAF-III'!$F$10:$F$32</definedName>
    <definedName name="XDO_?FINAL_QUANTITE?281?">'SLTAF-III'!$F$10:$F$73</definedName>
    <definedName name="XDO_?FINAL_QUANTITE?282?">'SLTAF-III'!$F$10:$F$78</definedName>
    <definedName name="XDO_?FINAL_QUANTITE?283?">SETF10GILT!$F$24</definedName>
    <definedName name="XDO_?FINAL_QUANTITE?284?">SETF10GILT!$F$24:$F$51</definedName>
    <definedName name="XDO_?FINAL_QUANTITE?285?">SETF10GILT!$F$24:$F$56</definedName>
    <definedName name="XDO_?FINAL_QUANTITE?286?">'SLTAF-IV'!$F$10:$F$32</definedName>
    <definedName name="XDO_?FINAL_QUANTITE?287?">'SLTAF-IV'!$F$10:$F$44</definedName>
    <definedName name="XDO_?FINAL_QUANTITE?288?">'SLTAF-IV'!$F$10:$F$75</definedName>
    <definedName name="XDO_?FINAL_QUANTITE?289?">'SLTAF-IV'!$F$10:$F$80</definedName>
    <definedName name="XDO_?FINAL_QUANTITE?29?">#REF!</definedName>
    <definedName name="XDO_?FINAL_QUANTITE?290?">'SLTAF-V'!$F$10:$F$30</definedName>
    <definedName name="XDO_?FINAL_QUANTITE?291?">'SLTAF-V'!$F$10:$F$71</definedName>
    <definedName name="XDO_?FINAL_QUANTITE?292?">'SLTAF-V'!$F$10:$F$76</definedName>
    <definedName name="XDO_?FINAL_QUANTITE?293?">'SLTAF-VI'!$F$10:$F$48</definedName>
    <definedName name="XDO_?FINAL_QUANTITE?294?">'SLTAF-VI'!$F$10:$F$89</definedName>
    <definedName name="XDO_?FINAL_QUANTITE?295?">'SLTAF-VI'!$F$10:$F$94</definedName>
    <definedName name="XDO_?FINAL_QUANTITE?296?">SETFSN50!$F$10:$F$59</definedName>
    <definedName name="XDO_?FINAL_QUANTITE?297?">SETFSN50!$F$10:$F$104</definedName>
    <definedName name="XDO_?FINAL_QUANTITE?298?">'SDFS-C-27'!$F$50</definedName>
    <definedName name="XDO_?FINAL_QUANTITE?299?">'SDFS-C-27'!$F$50:$F$55</definedName>
    <definedName name="XDO_?FINAL_QUANTITE?3?">#REF!</definedName>
    <definedName name="XDO_?FINAL_QUANTITE?30?">#REF!</definedName>
    <definedName name="XDO_?FINAL_QUANTITE?300?">'SDFS-C-28'!$F$50</definedName>
    <definedName name="XDO_?FINAL_QUANTITE?301?">'SDFS-C-28'!$F$50:$F$55</definedName>
    <definedName name="XDO_?FINAL_QUANTITE?302?">'SDFS-C-30'!$F$50</definedName>
    <definedName name="XDO_?FINAL_QUANTITE?303?">'SDFS-C-30'!$F$50:$F$55</definedName>
    <definedName name="XDO_?FINAL_QUANTITE?304?">SBIETFQLTY!$F$10:$F$39</definedName>
    <definedName name="XDO_?FINAL_QUANTITE?305?">SBIETFQLTY!$F$10:$F$84</definedName>
    <definedName name="XDO_?FINAL_QUANTITE?306?">'SDFS-C-32'!$F$50</definedName>
    <definedName name="XDO_?FINAL_QUANTITE?307?">'SDFS-C-32'!$F$50:$F$55</definedName>
    <definedName name="XDO_?FINAL_QUANTITE?308?">'SDFS-C-35'!$F$26</definedName>
    <definedName name="XDO_?FINAL_QUANTITE?309?">'SDFS-C-35'!$F$26:$F$51</definedName>
    <definedName name="XDO_?FINAL_QUANTITE?31?">#REF!</definedName>
    <definedName name="XDO_?FINAL_QUANTITE?310?">'SDFS-C-35'!$F$26:$F$56</definedName>
    <definedName name="XDO_?FINAL_QUANTITE?311?">'SDFS-C-38'!$F$38:$F$39</definedName>
    <definedName name="XDO_?FINAL_QUANTITE?312?">'SDFS-C-38'!$F$38:$F$52</definedName>
    <definedName name="XDO_?FINAL_QUANTITE?313?">'SDFS-C-38'!$F$38:$F$57</definedName>
    <definedName name="XDO_?FINAL_QUANTITE?314?">SCBF!$F$18:$F$110</definedName>
    <definedName name="XDO_?FINAL_QUANTITE?315?">SCBF!$F$18:$F$121</definedName>
    <definedName name="XDO_?FINAL_QUANTITE?316?">SCBF!$F$18:$F$134</definedName>
    <definedName name="XDO_?FINAL_QUANTITE?317?">SCBF!$F$18:$F$140</definedName>
    <definedName name="XDO_?FINAL_QUANTITE?318?">SCBF!$F$18:$F$155</definedName>
    <definedName name="XDO_?FINAL_QUANTITE?319?">SCBF!$F$18:$F$168</definedName>
    <definedName name="XDO_?FINAL_QUANTITE?32?">#REF!</definedName>
    <definedName name="XDO_?FINAL_QUANTITE?320?">SCBF!$F$18:$F$173</definedName>
    <definedName name="XDO_?FINAL_QUANTITE?321?">'SDFS-C-43'!$F$26:$F$27</definedName>
    <definedName name="XDO_?FINAL_QUANTITE?322?">'SDFS-C-43'!$F$26:$F$52</definedName>
    <definedName name="XDO_?FINAL_QUANTITE?323?">'SDFS-C-43'!$F$26:$F$57</definedName>
    <definedName name="XDO_?FINAL_QUANTITE?324?">'SDFS-C-44'!$F$26:$F$27</definedName>
    <definedName name="XDO_?FINAL_QUANTITE?325?">'SDFS-C-44'!$F$26:$F$52</definedName>
    <definedName name="XDO_?FINAL_QUANTITE?326?">'SDFS-C-44'!$F$26:$F$57</definedName>
    <definedName name="XDO_?FINAL_QUANTITE?327?">'SDFS-C-46'!$F$26:$F$29</definedName>
    <definedName name="XDO_?FINAL_QUANTITE?328?">'SDFS-C-46'!$F$26:$F$54</definedName>
    <definedName name="XDO_?FINAL_QUANTITE?329?">'SDFS-C-46'!$F$26:$F$59</definedName>
    <definedName name="XDO_?FINAL_QUANTITE?33?">SLMF!$F$10:$F$77</definedName>
    <definedName name="XDO_?FINAL_QUANTITE?330?">SEMVF!$F$10:$F$59</definedName>
    <definedName name="XDO_?FINAL_QUANTITE?331?">SEMVF!$F$10:$F$100</definedName>
    <definedName name="XDO_?FINAL_QUANTITE?332?">SEMVF!$F$10:$F$105</definedName>
    <definedName name="XDO_?FINAL_QUANTITE?333?">'SDFS-C-48'!$F$26:$F$28</definedName>
    <definedName name="XDO_?FINAL_QUANTITE?334?">'SDFS-C-48'!$F$26:$F$42</definedName>
    <definedName name="XDO_?FINAL_QUANTITE?335?">'SDFS-C-48'!$F$26:$F$55</definedName>
    <definedName name="XDO_?FINAL_QUANTITE?336?">'SDFS-C-48'!$F$26:$F$60</definedName>
    <definedName name="XDO_?FINAL_QUANTITE?337?">'SDFS-C-49'!$F$38:$F$39</definedName>
    <definedName name="XDO_?FINAL_QUANTITE?338?">'SDFS-C-49'!$F$38:$F$52</definedName>
    <definedName name="XDO_?FINAL_QUANTITE?339?">'SDFS-C-49'!$F$38:$F$57</definedName>
    <definedName name="XDO_?FINAL_QUANTITE?34?">SLMF!$F$10:$F$83</definedName>
    <definedName name="XDO_?FINAL_QUANTITE?340?">'SDFS-C-50'!$F$26:$F$27</definedName>
    <definedName name="XDO_?FINAL_QUANTITE?341?">'SDFS-C-50'!$F$26:$F$41</definedName>
    <definedName name="XDO_?FINAL_QUANTITE?342?">'SDFS-C-50'!$F$26:$F$54</definedName>
    <definedName name="XDO_?FINAL_QUANTITE?343?">'SDFS-C-50'!$F$26:$F$59</definedName>
    <definedName name="XDO_?FINAL_QUANTITE?344?">'SFMP- Series 1'!$F$26:$F$31</definedName>
    <definedName name="XDO_?FINAL_QUANTITE?345?">'SFMP- Series 1'!$F$26:$F$47</definedName>
    <definedName name="XDO_?FINAL_QUANTITE?346?">'SFMP- Series 1'!$F$26:$F$60</definedName>
    <definedName name="XDO_?FINAL_QUANTITE?347?">'SFMP- Series 1'!$F$26:$F$65</definedName>
    <definedName name="XDO_?FINAL_QUANTITE?348?">'SCPOF-Series A (Plan 3)'!$F$50</definedName>
    <definedName name="XDO_?FINAL_QUANTITE?349?">'SCPOF-Series A (Plan 3)'!$F$50:$F$55</definedName>
    <definedName name="XDO_?FINAL_QUANTITE?35?">SLMF!$F$10:$F$122</definedName>
    <definedName name="XDO_?FINAL_QUANTITE?350?">'SFMP- Series 6'!$F$26:$F$29</definedName>
    <definedName name="XDO_?FINAL_QUANTITE?351?">'SFMP- Series 6'!$F$26:$F$45</definedName>
    <definedName name="XDO_?FINAL_QUANTITE?352?">'SFMP- Series 6'!$F$26:$F$58</definedName>
    <definedName name="XDO_?FINAL_QUANTITE?353?">'SFMP- Series 6'!$F$26:$F$63</definedName>
    <definedName name="XDO_?FINAL_QUANTITE?354?">'SCPOF-Series A (Plan 4)'!$F$10:$F$59</definedName>
    <definedName name="XDO_?FINAL_QUANTITE?355?">'SCPOF-Series A (Plan 4)'!$F$10:$F$68</definedName>
    <definedName name="XDO_?FINAL_QUANTITE?356?">'SCPOF-Series A (Plan 4)'!$F$10:$F$76</definedName>
    <definedName name="XDO_?FINAL_QUANTITE?357?">'SCPOF-Series A (Plan 4)'!$F$10:$F$81</definedName>
    <definedName name="XDO_?FINAL_QUANTITE?358?">'SCPOF-Series A (Plan 4)'!$F$10:$F$88</definedName>
    <definedName name="XDO_?FINAL_QUANTITE?359?">'SCPOF-Series A (Plan 4)'!$F$10:$F$93</definedName>
    <definedName name="XDO_?FINAL_QUANTITE?36?">SLMF!$F$10:$F$127</definedName>
    <definedName name="XDO_?FINAL_QUANTITE?360?">'SCPOF-Series A (Plan 4)'!$F$10:$F$110</definedName>
    <definedName name="XDO_?FINAL_QUANTITE?361?">'SCPOF-Series A (Plan 4)'!$F$10:$F$115</definedName>
    <definedName name="XDO_?FINAL_QUANTITE?362?">'SFMP- Series 14'!$F$26</definedName>
    <definedName name="XDO_?FINAL_QUANTITE?363?">'SFMP- Series 14'!$F$26:$F$51</definedName>
    <definedName name="XDO_?FINAL_QUANTITE?364?">'SFMP- Series 14'!$F$26:$F$56</definedName>
    <definedName name="XDO_?FINAL_QUANTITE?365?">'SCPOF-Series A (Plan 5)'!$F$10:$F$59</definedName>
    <definedName name="XDO_?FINAL_QUANTITE?366?">'SCPOF-Series A (Plan 5)'!$F$10:$F$74</definedName>
    <definedName name="XDO_?FINAL_QUANTITE?367?">'SCPOF-Series A (Plan 5)'!$F$10:$F$86</definedName>
    <definedName name="XDO_?FINAL_QUANTITE?368?">'SCPOF-Series A (Plan 5)'!$F$10:$F$103</definedName>
    <definedName name="XDO_?FINAL_QUANTITE?369?">'SCPOF-Series A (Plan 5)'!$F$10:$F$108</definedName>
    <definedName name="XDO_?FINAL_QUANTITE?37?">SLTEF!$F$10:$F$69</definedName>
    <definedName name="XDO_?FINAL_QUANTITE?370?">'SCPOF-Series A (Plan 6)'!$F$10:$F$59</definedName>
    <definedName name="XDO_?FINAL_QUANTITE?371?">'SCPOF-Series A (Plan 6)'!$F$10:$F$74</definedName>
    <definedName name="XDO_?FINAL_QUANTITE?372?">'SCPOF-Series A (Plan 6)'!$F$10:$F$78</definedName>
    <definedName name="XDO_?FINAL_QUANTITE?373?">'SCPOF-Series A (Plan 6)'!$F$10:$F$85</definedName>
    <definedName name="XDO_?FINAL_QUANTITE?374?">'SCPOF-Series A (Plan 6)'!$F$10:$F$89</definedName>
    <definedName name="XDO_?FINAL_QUANTITE?375?">'SCPOF-Series A (Plan 6)'!$F$10:$F$106</definedName>
    <definedName name="XDO_?FINAL_QUANTITE?376?">'SCPOF-Series A (Plan 6)'!$F$10:$F$111</definedName>
    <definedName name="XDO_?FINAL_QUANTITE?377?">'SCPOF-Series A (Plan 7)'!$F$10:$F$59</definedName>
    <definedName name="XDO_?FINAL_QUANTITE?378?">'SCPOF-Series A (Plan 7)'!$F$10:$F$79</definedName>
    <definedName name="XDO_?FINAL_QUANTITE?379?">'SCPOF-Series A (Plan 7)'!$F$10:$F$86</definedName>
    <definedName name="XDO_?FINAL_QUANTITE?38?">SLTEF!$F$10:$F$112</definedName>
    <definedName name="XDO_?FINAL_QUANTITE?380?">'SCPOF-Series A (Plan 7)'!$F$10:$F$90</definedName>
    <definedName name="XDO_?FINAL_QUANTITE?381?">'SCPOF-Series A (Plan 7)'!$F$10:$F$107</definedName>
    <definedName name="XDO_?FINAL_QUANTITE?382?">'SCPOF-Series A (Plan 7)'!$F$10:$F$112</definedName>
    <definedName name="XDO_?FINAL_QUANTITE?383?">'SCPOF-Series A (Plan 8)'!$F$10:$F$59</definedName>
    <definedName name="XDO_?FINAL_QUANTITE?384?">'SCPOF-Series A (Plan 8)'!$F$10:$F$68</definedName>
    <definedName name="XDO_?FINAL_QUANTITE?385?">'SCPOF-Series A (Plan 8)'!$F$10:$F$79</definedName>
    <definedName name="XDO_?FINAL_QUANTITE?386?">'SCPOF-Series A (Plan 8)'!$F$10:$F$88</definedName>
    <definedName name="XDO_?FINAL_QUANTITE?387?">'SCPOF-Series A (Plan 8)'!$F$10:$F$105</definedName>
    <definedName name="XDO_?FINAL_QUANTITE?388?">'SCPOF-Series A (Plan 8)'!$F$10:$F$110</definedName>
    <definedName name="XDO_?FINAL_QUANTITE?389?">'SFMP- Series 31'!$F$26</definedName>
    <definedName name="XDO_?FINAL_QUANTITE?39?">SLTEF!$F$10:$F$117</definedName>
    <definedName name="XDO_?FINAL_QUANTITE?390?">'SFMP- Series 31'!$F$26:$F$51</definedName>
    <definedName name="XDO_?FINAL_QUANTITE?391?">'SFMP- Series 31'!$F$26:$F$56</definedName>
    <definedName name="XDO_?FINAL_QUANTITE?392?">'SFMP- Series 32'!$F$26</definedName>
    <definedName name="XDO_?FINAL_QUANTITE?393?">'SFMP- Series 32'!$F$26:$F$33</definedName>
    <definedName name="XDO_?FINAL_QUANTITE?394?">'SFMP- Series 32'!$F$26:$F$52</definedName>
    <definedName name="XDO_?FINAL_QUANTITE?395?">'SFMP- Series 32'!$F$26:$F$57</definedName>
    <definedName name="XDO_?FINAL_QUANTITE?396?">'SFMP- Series 33'!$F$50</definedName>
    <definedName name="XDO_?FINAL_QUANTITE?397?">'SFMP- Series 33'!$F$50:$F$55</definedName>
    <definedName name="XDO_?FINAL_QUANTITE?398?">'SFMP- Series 34'!$F$26</definedName>
    <definedName name="XDO_?FINAL_QUANTITE?399?">'SFMP- Series 34'!$F$26:$F$40</definedName>
    <definedName name="XDO_?FINAL_QUANTITE?4?">#REF!</definedName>
    <definedName name="XDO_?FINAL_QUANTITE?40?">#REF!</definedName>
    <definedName name="XDO_?FINAL_QUANTITE?400?">'SFMP- Series 34'!$F$26:$F$53</definedName>
    <definedName name="XDO_?FINAL_QUANTITE?401?">'SFMP- Series 34'!$F$26:$F$58</definedName>
    <definedName name="XDO_?FINAL_QUANTITE?402?">'SMCBF-IP'!$F$10:$F$34</definedName>
    <definedName name="XDO_?FINAL_QUANTITE?403?">'SMCBF-IP'!$F$10:$F$41</definedName>
    <definedName name="XDO_?FINAL_QUANTITE?404?">'SMCBF-IP'!$F$10:$F$45</definedName>
    <definedName name="XDO_?FINAL_QUANTITE?405?">'SMCBF-IP'!$F$10:$F$56</definedName>
    <definedName name="XDO_?FINAL_QUANTITE?406?">'SMCBF-IP'!$F$10:$F$83</definedName>
    <definedName name="XDO_?FINAL_QUANTITE?407?">'SMCBF-IP'!$F$10:$F$88</definedName>
    <definedName name="XDO_?FINAL_QUANTITE?408?">SFRDF!$F$18:$F$29</definedName>
    <definedName name="XDO_?FINAL_QUANTITE?409?">SFRDF!$F$18:$F$38</definedName>
    <definedName name="XDO_?FINAL_QUANTITE?41?">#REF!</definedName>
    <definedName name="XDO_?FINAL_QUANTITE?410?">SFRDF!$F$18:$F$49</definedName>
    <definedName name="XDO_?FINAL_QUANTITE?411?">SFRDF!$F$18:$F$54</definedName>
    <definedName name="XDO_?FINAL_QUANTITE?412?">SFRDF!$F$18:$F$66</definedName>
    <definedName name="XDO_?FINAL_QUANTITE?413?">SFRDF!$F$18:$F$70</definedName>
    <definedName name="XDO_?FINAL_QUANTITE?414?">SFRDF!$F$18:$F$78</definedName>
    <definedName name="XDO_?FINAL_QUANTITE?415?">SFRDF!$F$18:$F$81</definedName>
    <definedName name="XDO_?FINAL_QUANTITE?416?">SFRDF!$F$18:$F$81</definedName>
    <definedName name="XDO_?FINAL_QUANTITE?417?">SFRDF!$F$18:$F$81</definedName>
    <definedName name="XDO_?FINAL_QUANTITE?418?">SFRDF!$F$18:$F$92</definedName>
    <definedName name="XDO_?FINAL_QUANTITE?419?">SFRDF!$F$18:$F$97</definedName>
    <definedName name="XDO_?FINAL_QUANTITE?42?">#REF!</definedName>
    <definedName name="XDO_?FINAL_QUANTITE?420?">SBIETFIT!$F$10:$F$19</definedName>
    <definedName name="XDO_?FINAL_QUANTITE?421?">SBIETFIT!$F$10:$F$60</definedName>
    <definedName name="XDO_?FINAL_QUANTITE?422?">SBIETFIT!$F$10:$F$65</definedName>
    <definedName name="XDO_?FINAL_QUANTITE?423?">SBIETFPB!$F$10:$F$19</definedName>
    <definedName name="XDO_?FINAL_QUANTITE?424?">SBIETFPB!$F$10:$F$60</definedName>
    <definedName name="XDO_?FINAL_QUANTITE?425?">SBIETFPB!$F$10:$F$65</definedName>
    <definedName name="XDO_?FINAL_QUANTITE?426?">'SRBF-AP'!$F$10:$F$46</definedName>
    <definedName name="XDO_?FINAL_QUANTITE?427?">'SRBF-AP'!$F$10:$F$61</definedName>
    <definedName name="XDO_?FINAL_QUANTITE?428?">'SRBF-AP'!$F$10:$F$65</definedName>
    <definedName name="XDO_?FINAL_QUANTITE?429?">'SRBF-AP'!$F$10:$F$75</definedName>
    <definedName name="XDO_?FINAL_QUANTITE?43?">#REF!</definedName>
    <definedName name="XDO_?FINAL_QUANTITE?430?">'SRBF-AP'!$F$10:$F$94</definedName>
    <definedName name="XDO_?FINAL_QUANTITE?431?">'SRBF-AP'!$F$10:$F$99</definedName>
    <definedName name="XDO_?FINAL_QUANTITE?432?">'SRBF-AHP'!$F$10:$F$46</definedName>
    <definedName name="XDO_?FINAL_QUANTITE?433?">'SRBF-AHP'!$F$10:$F$54</definedName>
    <definedName name="XDO_?FINAL_QUANTITE?434?">'SRBF-AHP'!$F$10:$F$66</definedName>
    <definedName name="XDO_?FINAL_QUANTITE?435?">'SRBF-AHP'!$F$10:$F$71</definedName>
    <definedName name="XDO_?FINAL_QUANTITE?436?">'SRBF-AHP'!$F$10:$F$83</definedName>
    <definedName name="XDO_?FINAL_QUANTITE?437?">'SRBF-AHP'!$F$10:$F$102</definedName>
    <definedName name="XDO_?FINAL_QUANTITE?438?">'SRBF-AHP'!$F$10:$F$107</definedName>
    <definedName name="XDO_?FINAL_QUANTITE?439?">'SRBF-CHP'!$F$10:$F$46</definedName>
    <definedName name="XDO_?FINAL_QUANTITE?44?">#REF!</definedName>
    <definedName name="XDO_?FINAL_QUANTITE?440?">'SRBF-CHP'!$F$10:$F$65</definedName>
    <definedName name="XDO_?FINAL_QUANTITE?441?">'SRBF-CHP'!$F$10:$F$74</definedName>
    <definedName name="XDO_?FINAL_QUANTITE?442?">'SRBF-CHP'!$F$10:$F$101</definedName>
    <definedName name="XDO_?FINAL_QUANTITE?443?">'SRBF-CHP'!$F$10:$F$106</definedName>
    <definedName name="XDO_?FINAL_QUANTITE?444?">'SRBF-CP'!$F$10:$F$46</definedName>
    <definedName name="XDO_?FINAL_QUANTITE?445?">'SRBF-CP'!$F$10:$F$66</definedName>
    <definedName name="XDO_?FINAL_QUANTITE?446?">'SRBF-CP'!$F$10:$F$75</definedName>
    <definedName name="XDO_?FINAL_QUANTITE?447?">'SRBF-CP'!$F$10:$F$79</definedName>
    <definedName name="XDO_?FINAL_QUANTITE?448?">'SRBF-CP'!$F$10:$F$104</definedName>
    <definedName name="XDO_?FINAL_QUANTITE?449?">'SRBF-CP'!$F$10:$F$109</definedName>
    <definedName name="XDO_?FINAL_QUANTITE?45?">#REF!</definedName>
    <definedName name="XDO_?FINAL_QUANTITE?450?">'SIA-US EQUITY FOF'!$F$14</definedName>
    <definedName name="XDO_?FINAL_QUANTITE?451?">'SIA-US EQUITY FOF'!$F$14:$F$51</definedName>
    <definedName name="XDO_?FINAL_QUANTITE?452?">'SIA-US EQUITY FOF'!$F$14:$F$56</definedName>
    <definedName name="XDO_?FINAL_QUANTITE?453?">'SFMP- Series 41'!$F$18:$F$19</definedName>
    <definedName name="XDO_?FINAL_QUANTITE?454?">'SFMP- Series 41'!$F$18:$F$27</definedName>
    <definedName name="XDO_?FINAL_QUANTITE?455?">'SFMP- Series 41'!$F$18:$F$34</definedName>
    <definedName name="XDO_?FINAL_QUANTITE?456?">'SFMP- Series 41'!$F$18:$F$51</definedName>
    <definedName name="XDO_?FINAL_QUANTITE?457?">'SFMP- Series 41'!$F$18:$F$64</definedName>
    <definedName name="XDO_?FINAL_QUANTITE?458?">'SFMP- Series 41'!$F$18:$F$69</definedName>
    <definedName name="XDO_?FINAL_QUANTITE?459?">'SFMP- Series 42'!$F$18</definedName>
    <definedName name="XDO_?FINAL_QUANTITE?46?">SMGLF!$F$10:$F$30</definedName>
    <definedName name="XDO_?FINAL_QUANTITE?460?">'SFMP- Series 42'!$F$18:$F$40</definedName>
    <definedName name="XDO_?FINAL_QUANTITE?461?">'SFMP- Series 42'!$F$18:$F$58</definedName>
    <definedName name="XDO_?FINAL_QUANTITE?462?">'SFMP- Series 42'!$F$18:$F$71</definedName>
    <definedName name="XDO_?FINAL_QUANTITE?463?">'SFMP- Series 42'!$F$18:$F$76</definedName>
    <definedName name="XDO_?FINAL_QUANTITE?464?">'SFMP- Series 43'!$F$26:$F$34</definedName>
    <definedName name="XDO_?FINAL_QUANTITE?465?">'SFMP- Series 43'!$F$26:$F$50</definedName>
    <definedName name="XDO_?FINAL_QUANTITE?466?">'SFMP- Series 43'!$F$26:$F$63</definedName>
    <definedName name="XDO_?FINAL_QUANTITE?467?">'SFMP- Series 43'!$F$26:$F$68</definedName>
    <definedName name="XDO_?FINAL_QUANTITE?468?">'SNN50'!$F$10:$F$59</definedName>
    <definedName name="XDO_?FINAL_QUANTITE?469?">'SNN50'!$F$10:$F$100</definedName>
    <definedName name="XDO_?FINAL_QUANTITE?47?">SMGLF!$F$10:$F$37</definedName>
    <definedName name="XDO_?FINAL_QUANTITE?470?">'SNN50'!$F$10:$F$105</definedName>
    <definedName name="XDO_?FINAL_QUANTITE?471?">'SFMP- Series 44'!$F$26:$F$31</definedName>
    <definedName name="XDO_?FINAL_QUANTITE?472?">'SFMP- Series 44'!$F$26:$F$50</definedName>
    <definedName name="XDO_?FINAL_QUANTITE?473?">'SFMP- Series 44'!$F$26:$F$63</definedName>
    <definedName name="XDO_?FINAL_QUANTITE?474?">'SFMP- Series 44'!$F$26:$F$68</definedName>
    <definedName name="XDO_?FINAL_QUANTITE?475?">'SFMP- Series 45'!$F$26:$F$33</definedName>
    <definedName name="XDO_?FINAL_QUANTITE?476?">'SFMP- Series 45'!$F$26:$F$53</definedName>
    <definedName name="XDO_?FINAL_QUANTITE?477?">'SFMP- Series 45'!$F$26:$F$66</definedName>
    <definedName name="XDO_?FINAL_QUANTITE?478?">'SFMP- Series 45'!$F$26:$F$71</definedName>
    <definedName name="XDO_?FINAL_QUANTITE?479?">SBIETFCON!$F$10:$F$39</definedName>
    <definedName name="XDO_?FINAL_QUANTITE?48?">SMGLF!$F$10:$F$74</definedName>
    <definedName name="XDO_?FINAL_QUANTITE?480?">SBIETFCON!$F$10:$F$80</definedName>
    <definedName name="XDO_?FINAL_QUANTITE?481?">SBIETFCON!$F$10:$F$85</definedName>
    <definedName name="XDO_?FINAL_QUANTITE?482?">'SFMP- Series 46'!$F$26:$F$29</definedName>
    <definedName name="XDO_?FINAL_QUANTITE?483?">'SFMP- Series 46'!$F$26:$F$44</definedName>
    <definedName name="XDO_?FINAL_QUANTITE?484?">'SFMP- Series 46'!$F$26:$F$57</definedName>
    <definedName name="XDO_?FINAL_QUANTITE?485?">'SFMP- Series 46'!$F$26:$F$62</definedName>
    <definedName name="XDO_?FINAL_QUANTITE?486?">'SFMP- Series 47'!$F$26:$F$27</definedName>
    <definedName name="XDO_?FINAL_QUANTITE?487?">'SFMP- Series 47'!$F$26:$F$44</definedName>
    <definedName name="XDO_?FINAL_QUANTITE?488?">'SFMP- Series 47'!$F$26:$F$57</definedName>
    <definedName name="XDO_?FINAL_QUANTITE?489?">'SFMP- Series 47'!$F$26:$F$62</definedName>
    <definedName name="XDO_?FINAL_QUANTITE?49?">SMGLF!$F$10:$F$79</definedName>
    <definedName name="XDO_?FINAL_QUANTITE?490?">'SFMP- Series 48'!$F$26:$F$28</definedName>
    <definedName name="XDO_?FINAL_QUANTITE?491?">'SFMP- Series 48'!$F$26:$F$43</definedName>
    <definedName name="XDO_?FINAL_QUANTITE?492?">'SFMP- Series 48'!$F$26:$F$56</definedName>
    <definedName name="XDO_?FINAL_QUANTITE?493?">'SFMP- Series 48'!$F$26:$F$61</definedName>
    <definedName name="XDO_?FINAL_QUANTITE?494?">SBAF!$F$10:$F$78</definedName>
    <definedName name="XDO_?FINAL_QUANTITE?495?">SBAF!$F$10:$F$85</definedName>
    <definedName name="XDO_?FINAL_QUANTITE?496?">SBAF!$F$10:$F$89</definedName>
    <definedName name="XDO_?FINAL_QUANTITE?497?">SBAF!$F$10:$F$98</definedName>
    <definedName name="XDO_?FINAL_QUANTITE?498?">SBAF!$F$10:$F$114</definedName>
    <definedName name="XDO_?FINAL_QUANTITE?499?">SBAF!$F$10:$F$119</definedName>
    <definedName name="XDO_?FINAL_QUANTITE?5?">#REF!</definedName>
    <definedName name="XDO_?FINAL_QUANTITE?50?">#REF!</definedName>
    <definedName name="XDO_?FINAL_QUANTITE?500?">SBAF!$F$10:$F$144</definedName>
    <definedName name="XDO_?FINAL_QUANTITE?501?">SBAF!$F$10:$F$149</definedName>
    <definedName name="XDO_?FINAL_QUANTITE?502?">'SFMP- Series 49'!$F$26:$F$33</definedName>
    <definedName name="XDO_?FINAL_QUANTITE?503?">'SFMP- Series 49'!$F$26:$F$50</definedName>
    <definedName name="XDO_?FINAL_QUANTITE?504?">'SFMP- Series 49'!$F$26:$F$63</definedName>
    <definedName name="XDO_?FINAL_QUANTITE?505?">'SFMP- Series 49'!$F$26:$F$68</definedName>
    <definedName name="XDO_?FINAL_QUANTITE?506?">'SFMP- Series 50'!$F$26:$F$30</definedName>
    <definedName name="XDO_?FINAL_QUANTITE?507?">'SFMP- Series 50'!$F$26:$F$47</definedName>
    <definedName name="XDO_?FINAL_QUANTITE?508?">'SFMP- Series 50'!$F$26:$F$60</definedName>
    <definedName name="XDO_?FINAL_QUANTITE?509?">'SFMP- Series 50'!$F$26:$F$65</definedName>
    <definedName name="XDO_?FINAL_QUANTITE?51?">#REF!</definedName>
    <definedName name="XDO_?FINAL_QUANTITE?510?">'SFMP- Series 51'!$F$26:$F$36</definedName>
    <definedName name="XDO_?FINAL_QUANTITE?511?">'SFMP- Series 51'!$F$26:$F$55</definedName>
    <definedName name="XDO_?FINAL_QUANTITE?512?">'SFMP- Series 51'!$F$26:$F$68</definedName>
    <definedName name="XDO_?FINAL_QUANTITE?513?">'SFMP- Series 51'!$F$26:$F$73</definedName>
    <definedName name="XDO_?FINAL_QUANTITE?514?">'SFMP- Series 52'!$F$26:$F$30</definedName>
    <definedName name="XDO_?FINAL_QUANTITE?515?">'SFMP- Series 52'!$F$26:$F$49</definedName>
    <definedName name="XDO_?FINAL_QUANTITE?516?">'SFMP- Series 52'!$F$26:$F$62</definedName>
    <definedName name="XDO_?FINAL_QUANTITE?517?">'SFMP- Series 52'!$F$26:$F$67</definedName>
    <definedName name="XDO_?FINAL_QUANTITE?518?">'SFMP- Series 53'!$F$26:$F$34</definedName>
    <definedName name="XDO_?FINAL_QUANTITE?519?">'SFMP- Series 53'!$F$26:$F$52</definedName>
    <definedName name="XDO_?FINAL_QUANTITE?52?">#REF!</definedName>
    <definedName name="XDO_?FINAL_QUANTITE?520?">'SFMP- Series 53'!$F$26:$F$65</definedName>
    <definedName name="XDO_?FINAL_QUANTITE?521?">'SFMP- Series 53'!$F$26:$F$70</definedName>
    <definedName name="XDO_?FINAL_QUANTITE?522?">'SFMP- Series 54'!$F$26:$F$28</definedName>
    <definedName name="XDO_?FINAL_QUANTITE?523?">'SFMP- Series 54'!$F$26:$F$42</definedName>
    <definedName name="XDO_?FINAL_QUANTITE?524?">'SFMP- Series 54'!$F$26:$F$55</definedName>
    <definedName name="XDO_?FINAL_QUANTITE?525?">'SFMP- Series 54'!$F$26:$F$60</definedName>
    <definedName name="XDO_?FINAL_QUANTITE?526?">'SFMP- Series 55'!$F$26:$F$32</definedName>
    <definedName name="XDO_?FINAL_QUANTITE?527?">'SFMP- Series 55'!$F$26:$F$50</definedName>
    <definedName name="XDO_?FINAL_QUANTITE?528?">'SFMP- Series 55'!$F$26:$F$63</definedName>
    <definedName name="XDO_?FINAL_QUANTITE?529?">'SFMP- Series 55'!$F$26:$F$68</definedName>
    <definedName name="XDO_?FINAL_QUANTITE?53?">#REF!</definedName>
    <definedName name="XDO_?FINAL_QUANTITE?530?">'SFMP- Series 56'!$F$26:$F$28</definedName>
    <definedName name="XDO_?FINAL_QUANTITE?531?">'SFMP- Series 56'!$F$26:$F$43</definedName>
    <definedName name="XDO_?FINAL_QUANTITE?532?">'SFMP- Series 56'!$F$26:$F$56</definedName>
    <definedName name="XDO_?FINAL_QUANTITE?533?">'SFMP- Series 56'!$F$26:$F$61</definedName>
    <definedName name="XDO_?FINAL_QUANTITE?534?">'SFMP- Series 57'!$F$26:$F$29</definedName>
    <definedName name="XDO_?FINAL_QUANTITE?535?">'SFMP- Series 57'!$F$26:$F$48</definedName>
    <definedName name="XDO_?FINAL_QUANTITE?536?">'SFMP- Series 57'!$F$26:$F$61</definedName>
    <definedName name="XDO_?FINAL_QUANTITE?537?">'SFMP- Series 57'!$F$26:$F$66</definedName>
    <definedName name="XDO_?FINAL_QUANTITE?538?">'SFMP- Series 58'!$F$26:$F$31</definedName>
    <definedName name="XDO_?FINAL_QUANTITE?539?">'SFMP- Series 58'!$F$26:$F$47</definedName>
    <definedName name="XDO_?FINAL_QUANTITE?54?">#REF!</definedName>
    <definedName name="XDO_?FINAL_QUANTITE?540?">'SFMP- Series 58'!$F$26:$F$60</definedName>
    <definedName name="XDO_?FINAL_QUANTITE?541?">'SFMP- Series 58'!$F$26:$F$65</definedName>
    <definedName name="XDO_?FINAL_QUANTITE?542?">SCPSE!$F$18:$F$47</definedName>
    <definedName name="XDO_?FINAL_QUANTITE?543?">SCPSE!$F$18:$F$56</definedName>
    <definedName name="XDO_?FINAL_QUANTITE?544?">SCPSE!$F$18:$F$139</definedName>
    <definedName name="XDO_?FINAL_QUANTITE?545?">SCPSE!$F$18:$F$164</definedName>
    <definedName name="XDO_?FINAL_QUANTITE?546?">SCPSE!$F$18:$F$169</definedName>
    <definedName name="XDO_?FINAL_QUANTITE?547?">'SFMP- Series 59'!$F$38:$F$40</definedName>
    <definedName name="XDO_?FINAL_QUANTITE?548?">'SFMP- Series 59'!$F$38:$F$53</definedName>
    <definedName name="XDO_?FINAL_QUANTITE?549?">'SFMP- Series 59'!$F$38:$F$58</definedName>
    <definedName name="XDO_?FINAL_QUANTITE?55?">SEHF!$F$10:$F$43</definedName>
    <definedName name="XDO_?FINAL_QUANTITE?550?">'SFMP- Series 60'!$F$26:$F$30</definedName>
    <definedName name="XDO_?FINAL_QUANTITE?551?">'SFMP- Series 60'!$F$26:$F$48</definedName>
    <definedName name="XDO_?FINAL_QUANTITE?552?">'SFMP- Series 60'!$F$26:$F$61</definedName>
    <definedName name="XDO_?FINAL_QUANTITE?553?">'SFMP- Series 60'!$F$26:$F$66</definedName>
    <definedName name="XDO_?FINAL_QUANTITE?554?">SMCF!$F$10:$F$45</definedName>
    <definedName name="XDO_?FINAL_QUANTITE?555?">SMCF!$F$10:$F$60</definedName>
    <definedName name="XDO_?FINAL_QUANTITE?556?">SMCF!$F$10:$F$71</definedName>
    <definedName name="XDO_?FINAL_QUANTITE?557?">SMCF!$F$10:$F$88</definedName>
    <definedName name="XDO_?FINAL_QUANTITE?558?">SMCF!$F$10:$F$93</definedName>
    <definedName name="XDO_?FINAL_QUANTITE?559?">'SFMP- Series 61'!$F$26:$F$36</definedName>
    <definedName name="XDO_?FINAL_QUANTITE?56?">SEHF!$F$10:$F$48</definedName>
    <definedName name="XDO_?FINAL_QUANTITE?560?">'SFMP- Series 61'!$F$26:$F$54</definedName>
    <definedName name="XDO_?FINAL_QUANTITE?561?">'SFMP- Series 61'!$F$26:$F$67</definedName>
    <definedName name="XDO_?FINAL_QUANTITE?562?">'SFMP- Series 61'!$F$26:$F$72</definedName>
    <definedName name="XDO_?FINAL_QUANTITE?563?">'SFMP- Series 66'!$F$26:$F$34</definedName>
    <definedName name="XDO_?FINAL_QUANTITE?564?">'SFMP- Series 66'!$F$26:$F$51</definedName>
    <definedName name="XDO_?FINAL_QUANTITE?565?">'SFMP- Series 66'!$F$26:$F$64</definedName>
    <definedName name="XDO_?FINAL_QUANTITE?566?">'SFMP- Series 66'!$F$26:$F$69</definedName>
    <definedName name="XDO_?FINAL_QUANTITE?567?">'SFMP- Series 67'!$F$26:$F$34</definedName>
    <definedName name="XDO_?FINAL_QUANTITE?568?">'SFMP- Series 67'!$F$26:$F$52</definedName>
    <definedName name="XDO_?FINAL_QUANTITE?569?">'SFMP- Series 67'!$F$26:$F$65</definedName>
    <definedName name="XDO_?FINAL_QUANTITE?57?">SEHF!$F$10:$F$52</definedName>
    <definedName name="XDO_?FINAL_QUANTITE?570?">'SFMP- Series 67'!$F$26:$F$70</definedName>
    <definedName name="XDO_?FINAL_QUANTITE?571?">'SFMP- Series 63'!$F$18</definedName>
    <definedName name="XDO_?FINAL_QUANTITE?572?">'SFMP- Series 63'!$F$18:$F$34</definedName>
    <definedName name="XDO_?FINAL_QUANTITE?573?">'SFMP- Series 63'!$F$18:$F$38</definedName>
    <definedName name="XDO_?FINAL_QUANTITE?574?">'SFMP- Series 63'!$F$18:$F$42</definedName>
    <definedName name="XDO_?FINAL_QUANTITE?575?">'SFMP- Series 63'!$F$18:$F$59</definedName>
    <definedName name="XDO_?FINAL_QUANTITE?576?">'SFMP- Series 63'!$F$18:$F$64</definedName>
    <definedName name="XDO_?FINAL_QUANTITE?577?">'SFMP- Series 64'!$F$24</definedName>
    <definedName name="XDO_?FINAL_QUANTITE?578?">'SFMP- Series 64'!$F$24:$F$32</definedName>
    <definedName name="XDO_?FINAL_QUANTITE?579?">'SFMP- Series 64'!$F$24:$F$48</definedName>
    <definedName name="XDO_?FINAL_QUANTITE?58?">SEHF!$F$10:$F$77</definedName>
    <definedName name="XDO_?FINAL_QUANTITE?580?">'SFMP- Series 64'!$F$24:$F$61</definedName>
    <definedName name="XDO_?FINAL_QUANTITE?581?">'SFMP- Series 64'!$F$24:$F$66</definedName>
    <definedName name="XDO_?FINAL_QUANTITE?582?">'SFMP- Series 65'!$F$18:$F$19</definedName>
    <definedName name="XDO_?FINAL_QUANTITE?583?">'SFMP- Series 65'!$F$18:$F$37</definedName>
    <definedName name="XDO_?FINAL_QUANTITE?584?">'SFMP- Series 65'!$F$18:$F$45</definedName>
    <definedName name="XDO_?FINAL_QUANTITE?585?">'SFMP- Series 65'!$F$18:$F$49</definedName>
    <definedName name="XDO_?FINAL_QUANTITE?586?">'SFMP- Series 65'!$F$18:$F$66</definedName>
    <definedName name="XDO_?FINAL_QUANTITE?587?">'SFMP- Series 65'!$F$18:$F$71</definedName>
    <definedName name="XDO_?FINAL_QUANTITE?588?">'SFMP- Series 68'!$F$24</definedName>
    <definedName name="XDO_?FINAL_QUANTITE?589?">'SFMP- Series 68'!$F$24:$F$41</definedName>
    <definedName name="XDO_?FINAL_QUANTITE?59?">SEHF!$F$10:$F$98</definedName>
    <definedName name="XDO_?FINAL_QUANTITE?590?">'SFMP- Series 68'!$F$24:$F$54</definedName>
    <definedName name="XDO_?FINAL_QUANTITE?591?">'SFMP- Series 68'!$F$24:$F$59</definedName>
    <definedName name="XDO_?FINAL_QUANTITE?592?">SNM150IF!$F$10:$F$159</definedName>
    <definedName name="XDO_?FINAL_QUANTITE?593?">SNM150IF!$F$10:$F$200</definedName>
    <definedName name="XDO_?FINAL_QUANTITE?594?">SNM150IF!$F$10:$F$205</definedName>
    <definedName name="XDO_?FINAL_QUANTITE?595?">SNS250IF!$F$10:$F$259</definedName>
    <definedName name="XDO_?FINAL_QUANTITE?596?">SNS250IF!$F$10:$F$300</definedName>
    <definedName name="XDO_?FINAL_QUANTITE?597?">SNS250IF!$F$10:$F$305</definedName>
    <definedName name="XDO_?FINAL_QUANTITE?598?">'SCIGI-JUN 2036'!$F$24:$F$26</definedName>
    <definedName name="XDO_?FINAL_QUANTITE?599?">'SCIGI-JUN 2036'!$F$24:$F$53</definedName>
    <definedName name="XDO_?FINAL_QUANTITE?6?">#REF!</definedName>
    <definedName name="XDO_?FINAL_QUANTITE?60?">SEHF!$F$10:$F$107</definedName>
    <definedName name="XDO_?FINAL_QUANTITE?600?">'SCIGI-JUN 2036'!$F$24:$F$58</definedName>
    <definedName name="XDO_?FINAL_QUANTITE?601?">'SCIGI-APR 2029'!$F$24</definedName>
    <definedName name="XDO_?FINAL_QUANTITE?602?">'SCIGI-APR 2029'!$F$24:$F$51</definedName>
    <definedName name="XDO_?FINAL_QUANTITE?603?">'SCIGI-APR 2029'!$F$24:$F$56</definedName>
    <definedName name="XDO_?FINAL_QUANTITE?604?">'SCISI-SEP 2027'!$F$24</definedName>
    <definedName name="XDO_?FINAL_QUANTITE?605?">'SCISI-SEP 2027'!$F$24:$F$45</definedName>
    <definedName name="XDO_?FINAL_QUANTITE?606?">'SCISI-SEP 2027'!$F$24:$F$70</definedName>
    <definedName name="XDO_?FINAL_QUANTITE?607?">'SCISI-SEP 2027'!$F$24:$F$75</definedName>
    <definedName name="XDO_?FINAL_QUANTITE?608?">'SFMP- Series 69'!$F$18</definedName>
    <definedName name="XDO_?FINAL_QUANTITE?609?">'SFMP- Series 69'!$F$18:$F$36</definedName>
    <definedName name="XDO_?FINAL_QUANTITE?61?">SEHF!$F$10:$F$116</definedName>
    <definedName name="XDO_?FINAL_QUANTITE?610?">'SFMP- Series 69'!$F$18:$F$46</definedName>
    <definedName name="XDO_?FINAL_QUANTITE?611?">'SFMP- Series 69'!$F$18:$F$55</definedName>
    <definedName name="XDO_?FINAL_QUANTITE?612?">'SFMP- Series 69'!$F$18:$F$68</definedName>
    <definedName name="XDO_?FINAL_QUANTITE?613?">'SFMP- Series 69'!$F$18:$F$73</definedName>
    <definedName name="XDO_?FINAL_QUANTITE?614?">'SFMP- Series 71'!$F$18</definedName>
    <definedName name="XDO_?FINAL_QUANTITE?615?">'SFMP- Series 71'!$F$18:$F$36</definedName>
    <definedName name="XDO_?FINAL_QUANTITE?616?">'SFMP- Series 71'!$F$18:$F$46</definedName>
    <definedName name="XDO_?FINAL_QUANTITE?617?">'SFMP- Series 71'!$F$18:$F$50</definedName>
    <definedName name="XDO_?FINAL_QUANTITE?618?">'SFMP- Series 71'!$F$18:$F$67</definedName>
    <definedName name="XDO_?FINAL_QUANTITE?619?">'SFMP- Series 71'!$F$18:$F$72</definedName>
    <definedName name="XDO_?FINAL_QUANTITE?62?">SEHF!$F$10:$F$120</definedName>
    <definedName name="XDO_?FINAL_QUANTITE?620?">'SFMP- Series 72'!$F$38:$F$41</definedName>
    <definedName name="XDO_?FINAL_QUANTITE?621?">'SFMP- Series 72'!$F$38:$F$54</definedName>
    <definedName name="XDO_?FINAL_QUANTITE?622?">'SFMP- Series 72'!$F$38:$F$59</definedName>
    <definedName name="XDO_?FINAL_QUANTITE?623?">'SFMP- Series 73'!$F$38:$F$41</definedName>
    <definedName name="XDO_?FINAL_QUANTITE?624?">'SFMP- Series 73'!$F$38:$F$54</definedName>
    <definedName name="XDO_?FINAL_QUANTITE?625?">'SFMP- Series 73'!$F$38:$F$59</definedName>
    <definedName name="XDO_?FINAL_QUANTITE?626?">SLDF!$F$24:$F$29</definedName>
    <definedName name="XDO_?FINAL_QUANTITE?627?">SLDF!$F$24:$F$56</definedName>
    <definedName name="XDO_?FINAL_QUANTITE?628?">SLDF!$F$24:$F$61</definedName>
    <definedName name="XDO_?FINAL_QUANTITE?629?">'SFMP- Series 74'!$F$26:$F$33</definedName>
    <definedName name="XDO_?FINAL_QUANTITE?63?">SEHF!$F$10:$F$126</definedName>
    <definedName name="XDO_?FINAL_QUANTITE?630?">'SFMP- Series 74'!$F$26:$F$58</definedName>
    <definedName name="XDO_?FINAL_QUANTITE?631?">'SFMP- Series 74'!$F$26:$F$63</definedName>
    <definedName name="XDO_?FINAL_QUANTITE?632?">'SFMP- Series 75'!$F$18</definedName>
    <definedName name="XDO_?FINAL_QUANTITE?633?">'SFMP- Series 75'!$F$18:$F$34</definedName>
    <definedName name="XDO_?FINAL_QUANTITE?634?">'SFMP- Series 75'!$F$18:$F$46</definedName>
    <definedName name="XDO_?FINAL_QUANTITE?635?">'SFMP- Series 75'!$F$18:$F$50</definedName>
    <definedName name="XDO_?FINAL_QUANTITE?636?">'SFMP- Series 75'!$F$18:$F$67</definedName>
    <definedName name="XDO_?FINAL_QUANTITE?637?">'SFMP- Series 75'!$F$18:$F$72</definedName>
    <definedName name="XDO_?FINAL_QUANTITE?638?">'SFMP- Series 76'!$F$18:$F$20</definedName>
    <definedName name="XDO_?FINAL_QUANTITE?639?">'SFMP- Series 76'!$F$18:$F$30</definedName>
    <definedName name="XDO_?FINAL_QUANTITE?64?">SEHF!$F$10:$F$139</definedName>
    <definedName name="XDO_?FINAL_QUANTITE?640?">'SFMP- Series 76'!$F$18:$F$46</definedName>
    <definedName name="XDO_?FINAL_QUANTITE?641?">'SFMP- Series 76'!$F$18:$F$59</definedName>
    <definedName name="XDO_?FINAL_QUANTITE?642?">'SFMP- Series 76'!$F$18:$F$64</definedName>
    <definedName name="XDO_?FINAL_QUANTITE?643?">'SFMP- Series 77'!$F$18:$F$19</definedName>
    <definedName name="XDO_?FINAL_QUANTITE?644?">'SFMP- Series 77'!$F$18:$F$35</definedName>
    <definedName name="XDO_?FINAL_QUANTITE?645?">'SFMP- Series 77'!$F$18:$F$45</definedName>
    <definedName name="XDO_?FINAL_QUANTITE?646?">'SFMP- Series 77'!$F$18:$F$64</definedName>
    <definedName name="XDO_?FINAL_QUANTITE?647?">'SFMP- Series 77'!$F$18:$F$69</definedName>
    <definedName name="XDO_?FINAL_QUANTITE?648?">'SFMP- Series 78'!$F$18:$F$21</definedName>
    <definedName name="XDO_?FINAL_QUANTITE?649?">'SFMP- Series 78'!$F$18:$F$33</definedName>
    <definedName name="XDO_?FINAL_QUANTITE?65?">SEHF!$F$10:$F$144</definedName>
    <definedName name="XDO_?FINAL_QUANTITE?650?">'SFMP- Series 78'!$F$18:$F$47</definedName>
    <definedName name="XDO_?FINAL_QUANTITE?651?">'SFMP- Series 78'!$F$18:$F$60</definedName>
    <definedName name="XDO_?FINAL_QUANTITE?652?">'SFMP- Series 78'!$F$18:$F$65</definedName>
    <definedName name="XDO_?FINAL_QUANTITE?653?">SDYF!$F$10:$F$38</definedName>
    <definedName name="XDO_?FINAL_QUANTITE?654?">SDYF!$F$10:$F$42</definedName>
    <definedName name="XDO_?FINAL_QUANTITE?655?">SDYF!$F$10:$F$83</definedName>
    <definedName name="XDO_?FINAL_QUANTITE?656?">SDYF!$F$10:$F$88</definedName>
    <definedName name="XDO_?FINAL_QUANTITE?657?">'SFMP- Series 79'!$F$18:$F$21</definedName>
    <definedName name="XDO_?FINAL_QUANTITE?658?">'SFMP- Series 79'!$F$18:$F$44</definedName>
    <definedName name="XDO_?FINAL_QUANTITE?659?">'SFMP- Series 79'!$F$18:$F$57</definedName>
    <definedName name="XDO_?FINAL_QUANTITE?66?">#REF!</definedName>
    <definedName name="XDO_?FINAL_QUANTITE?660?">'SFMP- Series 79'!$F$18:$F$62</definedName>
    <definedName name="XDO_?FINAL_QUANTITE?661?">'SFMP- Series 80'!$F$18:$F$19</definedName>
    <definedName name="XDO_?FINAL_QUANTITE?662?">'SFMP- Series 80'!$F$18:$F$36</definedName>
    <definedName name="XDO_?FINAL_QUANTITE?663?">'SFMP- Series 80'!$F$18:$F$47</definedName>
    <definedName name="XDO_?FINAL_QUANTITE?664?">'SFMP- Series 80'!$F$18:$F$66</definedName>
    <definedName name="XDO_?FINAL_QUANTITE?665?">'SFMP- Series 80'!$F$18:$F$71</definedName>
    <definedName name="XDO_?FINAL_QUANTITE?666?">'SFMP- Series 81'!$F$18:$F$25</definedName>
    <definedName name="XDO_?FINAL_QUANTITE?667?">'SFMP- Series 81'!$F$18:$F$41</definedName>
    <definedName name="XDO_?FINAL_QUANTITE?668?">'SFMP- Series 81'!$F$18:$F$66</definedName>
    <definedName name="XDO_?FINAL_QUANTITE?669?">'SFMP- Series 81'!$F$18:$F$71</definedName>
    <definedName name="XDO_?FINAL_QUANTITE?67?">#REF!</definedName>
    <definedName name="XDO_?FINAL_QUANTITE?670?">'SFMP- Series 82'!$F$30:$F$38</definedName>
    <definedName name="XDO_?FINAL_QUANTITE?671?">'SFMP- Series 82'!$F$30:$F$56</definedName>
    <definedName name="XDO_?FINAL_QUANTITE?672?">'SFMP- Series 82'!$F$30:$F$75</definedName>
    <definedName name="XDO_?FINAL_QUANTITE?673?">'SFMP- Series 82'!$F$30:$F$80</definedName>
    <definedName name="XDO_?FINAL_QUANTITE?674?">#REF!</definedName>
    <definedName name="XDO_?FINAL_QUANTITE?675?">#REF!</definedName>
    <definedName name="XDO_?FINAL_QUANTITE?676?">#REF!</definedName>
    <definedName name="XDO_?FINAL_QUANTITE?677?">#REF!</definedName>
    <definedName name="XDO_?FINAL_QUANTITE?678?">#REF!</definedName>
    <definedName name="XDO_?FINAL_QUANTITE?679?">#REF!</definedName>
    <definedName name="XDO_?FINAL_QUANTITE?68?">#REF!</definedName>
    <definedName name="XDO_?FINAL_QUANTITE?680?">#REF!</definedName>
    <definedName name="XDO_?FINAL_QUANTITE?681?">#REF!</definedName>
    <definedName name="XDO_?FINAL_QUANTITE?682?">#REF!</definedName>
    <definedName name="XDO_?FINAL_QUANTITE?683?">#REF!</definedName>
    <definedName name="XDO_?FINAL_QUANTITE?684?">#REF!</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SMIF!$F$18:$F$27</definedName>
    <definedName name="XDO_?FINAL_QUANTITE?74?">SMIF!$F$18:$F$40</definedName>
    <definedName name="XDO_?FINAL_QUANTITE?75?">SMIF!$F$18:$F$45</definedName>
    <definedName name="XDO_?FINAL_QUANTITE?76?">SMIF!$F$18:$F$70</definedName>
    <definedName name="XDO_?FINAL_QUANTITE?77?">SMIF!$F$18:$F$75</definedName>
    <definedName name="XDO_?FINAL_QUANTITE?78?">#REF!</definedName>
    <definedName name="XDO_?FINAL_QUANTITE?79?">#REF!</definedName>
    <definedName name="XDO_?FINAL_QUANTITE?8?">#REF!</definedName>
    <definedName name="XDO_?FINAL_QUANTITE?80?">#REF!</definedName>
    <definedName name="XDO_?FINAL_QUANTITE?81?">#REF!</definedName>
    <definedName name="XDO_?FINAL_QUANTITE?82?">SCOF!$F$10:$F$43</definedName>
    <definedName name="XDO_?FINAL_QUANTITE?83?">SCOF!$F$10:$F$49</definedName>
    <definedName name="XDO_?FINAL_QUANTITE?84?">SCOF!$F$10:$F$86</definedName>
    <definedName name="XDO_?FINAL_QUANTITE?85?">SCOF!$F$10:$F$91</definedName>
    <definedName name="XDO_?FINAL_QUANTITE?86?">STOF!$F$10:$F$24</definedName>
    <definedName name="XDO_?FINAL_QUANTITE?87?">STOF!$F$10:$F$29</definedName>
    <definedName name="XDO_?FINAL_QUANTITE?88?">STOF!$F$10:$F$34</definedName>
    <definedName name="XDO_?FINAL_QUANTITE?89?">STOF!$F$10:$F$71</definedName>
    <definedName name="XDO_?FINAL_QUANTITE?9?">#REF!</definedName>
    <definedName name="XDO_?FINAL_QUANTITE?90?">STOF!$F$10:$F$76</definedName>
    <definedName name="XDO_?FINAL_QUANTITE?91?">SHOF!$F$10:$F$30</definedName>
    <definedName name="XDO_?FINAL_QUANTITE?92?">SHOF!$F$10:$F$42</definedName>
    <definedName name="XDO_?FINAL_QUANTITE?93?">SHOF!$F$10:$F$73</definedName>
    <definedName name="XDO_?FINAL_QUANTITE?94?">SHOF!$F$10:$F$78</definedName>
    <definedName name="XDO_?FINAL_QUANTITE?95?">SCF!$F$10:$F$82</definedName>
    <definedName name="XDO_?FINAL_QUANTITE?96?">SCF!$F$10:$F$88</definedName>
    <definedName name="XDO_?FINAL_QUANTITE?97?">SCF!$F$10:$F$114</definedName>
    <definedName name="XDO_?FINAL_QUANTITE?98?">SCF!$F$10:$F$131</definedName>
    <definedName name="XDO_?FINAL_QUANTITE?99?">SCF!$F$10:$F$136</definedName>
    <definedName name="XDO_?LONG_DESC?">#REF!</definedName>
    <definedName name="XDO_?NAMC?">#REF!</definedName>
    <definedName name="XDO_?NAMC?1?">#REF!</definedName>
    <definedName name="XDO_?NAMC?10?">#REF!</definedName>
    <definedName name="XDO_?NAMC?100?">'SFMP- Series 33'!#REF!</definedName>
    <definedName name="XDO_?NAMC?101?">'SFMP- Series 34'!#REF!</definedName>
    <definedName name="XDO_?NAMC?102?">'SMCBF-IP'!#REF!</definedName>
    <definedName name="XDO_?NAMC?103?">SFRDF!#REF!</definedName>
    <definedName name="XDO_?NAMC?104?">SBIETFIT!#REF!</definedName>
    <definedName name="XDO_?NAMC?105?">SBIETFPB!#REF!</definedName>
    <definedName name="XDO_?NAMC?106?">'SRBF-AP'!#REF!</definedName>
    <definedName name="XDO_?NAMC?107?">'SRBF-AHP'!#REF!</definedName>
    <definedName name="XDO_?NAMC?108?">'SRBF-CHP'!#REF!</definedName>
    <definedName name="XDO_?NAMC?109?">'SRBF-CP'!#REF!</definedName>
    <definedName name="XDO_?NAMC?11?">#REF!</definedName>
    <definedName name="XDO_?NAMC?110?">'SIA-US EQUITY FOF'!#REF!</definedName>
    <definedName name="XDO_?NAMC?111?">'SFMP- Series 41'!#REF!</definedName>
    <definedName name="XDO_?NAMC?112?">'SFMP- Series 42'!#REF!</definedName>
    <definedName name="XDO_?NAMC?113?">'SFMP- Series 43'!#REF!</definedName>
    <definedName name="XDO_?NAMC?114?">'SNN50'!#REF!</definedName>
    <definedName name="XDO_?NAMC?115?">'SFMP- Series 44'!#REF!</definedName>
    <definedName name="XDO_?NAMC?116?">'SFMP- Series 45'!#REF!</definedName>
    <definedName name="XDO_?NAMC?117?">SBIETFCON!#REF!</definedName>
    <definedName name="XDO_?NAMC?118?">'SFMP- Series 46'!#REF!</definedName>
    <definedName name="XDO_?NAMC?119?">'SFMP- Series 47'!#REF!</definedName>
    <definedName name="XDO_?NAMC?12?">#REF!</definedName>
    <definedName name="XDO_?NAMC?120?">'SFMP- Series 48'!#REF!</definedName>
    <definedName name="XDO_?NAMC?121?">SBAF!#REF!</definedName>
    <definedName name="XDO_?NAMC?122?">'SFMP- Series 49'!#REF!</definedName>
    <definedName name="XDO_?NAMC?123?">'SFMP- Series 50'!#REF!</definedName>
    <definedName name="XDO_?NAMC?124?">'SFMP- Series 51'!#REF!</definedName>
    <definedName name="XDO_?NAMC?125?">'SFMP- Series 52'!#REF!</definedName>
    <definedName name="XDO_?NAMC?126?">'SFMP- Series 53'!#REF!</definedName>
    <definedName name="XDO_?NAMC?127?">'SFMP- Series 54'!#REF!</definedName>
    <definedName name="XDO_?NAMC?128?">'SFMP- Series 55'!#REF!</definedName>
    <definedName name="XDO_?NAMC?129?">'SFMP- Series 56'!#REF!</definedName>
    <definedName name="XDO_?NAMC?13?">SLMF!#REF!</definedName>
    <definedName name="XDO_?NAMC?130?">'SFMP- Series 57'!#REF!</definedName>
    <definedName name="XDO_?NAMC?131?">'SFMP- Series 58'!#REF!</definedName>
    <definedName name="XDO_?NAMC?132?">SCPSE!#REF!</definedName>
    <definedName name="XDO_?NAMC?133?">'SFMP- Series 59'!#REF!</definedName>
    <definedName name="XDO_?NAMC?134?">'SFMP- Series 60'!#REF!</definedName>
    <definedName name="XDO_?NAMC?135?">SMCF!#REF!</definedName>
    <definedName name="XDO_?NAMC?136?">'SFMP- Series 61'!#REF!</definedName>
    <definedName name="XDO_?NAMC?137?">'SFMP- Series 66'!#REF!</definedName>
    <definedName name="XDO_?NAMC?138?">'SFMP- Series 67'!#REF!</definedName>
    <definedName name="XDO_?NAMC?139?">'SFMP- Series 63'!#REF!</definedName>
    <definedName name="XDO_?NAMC?14?">SLTEF!#REF!</definedName>
    <definedName name="XDO_?NAMC?140?">'SFMP- Series 64'!#REF!</definedName>
    <definedName name="XDO_?NAMC?141?">'SFMP- Series 65'!#REF!</definedName>
    <definedName name="XDO_?NAMC?142?">'SFMP- Series 68'!#REF!</definedName>
    <definedName name="XDO_?NAMC?143?">SNM150IF!#REF!</definedName>
    <definedName name="XDO_?NAMC?144?">SNS250IF!#REF!</definedName>
    <definedName name="XDO_?NAMC?145?">'SCIGI-JUN 2036'!#REF!</definedName>
    <definedName name="XDO_?NAMC?146?">'SCIGI-APR 2029'!#REF!</definedName>
    <definedName name="XDO_?NAMC?147?">'SCISI-SEP 2027'!#REF!</definedName>
    <definedName name="XDO_?NAMC?148?">'SFMP- Series 69'!#REF!</definedName>
    <definedName name="XDO_?NAMC?149?">'SFMP- Series 71'!#REF!</definedName>
    <definedName name="XDO_?NAMC?15?">#REF!</definedName>
    <definedName name="XDO_?NAMC?150?">'SFMP- Series 72'!#REF!</definedName>
    <definedName name="XDO_?NAMC?151?">'SFMP- Series 73'!#REF!</definedName>
    <definedName name="XDO_?NAMC?152?">SLDF!#REF!</definedName>
    <definedName name="XDO_?NAMC?153?">'SFMP- Series 74'!#REF!</definedName>
    <definedName name="XDO_?NAMC?154?">'SFMP- Series 75'!#REF!</definedName>
    <definedName name="XDO_?NAMC?155?">'SFMP- Series 76'!#REF!</definedName>
    <definedName name="XDO_?NAMC?156?">'SFMP- Series 77'!#REF!</definedName>
    <definedName name="XDO_?NAMC?157?">'SFMP- Series 78'!#REF!</definedName>
    <definedName name="XDO_?NAMC?158?">SDYF!#REF!</definedName>
    <definedName name="XDO_?NAMC?159?">'SFMP- Series 79'!#REF!</definedName>
    <definedName name="XDO_?NAMC?16?">#REF!</definedName>
    <definedName name="XDO_?NAMC?160?">'SFMP- Series 80'!#REF!</definedName>
    <definedName name="XDO_?NAMC?161?">'SFMP- Series 81'!#REF!</definedName>
    <definedName name="XDO_?NAMC?162?">'SFMP- Series 82'!#REF!</definedName>
    <definedName name="XDO_?NAMC?163?">#REF!</definedName>
    <definedName name="XDO_?NAMC?164?">#REF!</definedName>
    <definedName name="XDO_?NAMC?165?">#REF!</definedName>
    <definedName name="XDO_?NAMC?166?">#REF!</definedName>
    <definedName name="XDO_?NAMC?167?">#REF!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'SDFS-C-27'!#REF!</definedName>
    <definedName name="XDO_?NAMC?75?">'SDFS-C-28'!#REF!</definedName>
    <definedName name="XDO_?NAMC?76?">'SDFS-C-30'!#REF!</definedName>
    <definedName name="XDO_?NAMC?77?">SBIETFQLTY!#REF!</definedName>
    <definedName name="XDO_?NAMC?78?">'SDFS-C-32'!#REF!</definedName>
    <definedName name="XDO_?NAMC?79?">'SDFS-C-35'!#REF!</definedName>
    <definedName name="XDO_?NAMC?8?">#REF!</definedName>
    <definedName name="XDO_?NAMC?80?">'SDFS-C-38'!#REF!</definedName>
    <definedName name="XDO_?NAMC?81?">SCBF!#REF!</definedName>
    <definedName name="XDO_?NAMC?82?">'SDFS-C-43'!#REF!</definedName>
    <definedName name="XDO_?NAMC?83?">'SDFS-C-44'!#REF!</definedName>
    <definedName name="XDO_?NAMC?84?">'SDFS-C-46'!#REF!</definedName>
    <definedName name="XDO_?NAMC?85?">SEMVF!#REF!</definedName>
    <definedName name="XDO_?NAMC?86?">'SDFS-C-48'!#REF!</definedName>
    <definedName name="XDO_?NAMC?87?">'SDFS-C-49'!#REF!</definedName>
    <definedName name="XDO_?NAMC?88?">'SDFS-C-50'!#REF!</definedName>
    <definedName name="XDO_?NAMC?89?">'SFMP- Series 1'!#REF!</definedName>
    <definedName name="XDO_?NAMC?9?">#REF!</definedName>
    <definedName name="XDO_?NAMC?90?">'SCPOF-Series A (Plan 3)'!#REF!</definedName>
    <definedName name="XDO_?NAMC?91?">'SFMP- Series 6'!#REF!</definedName>
    <definedName name="XDO_?NAMC?92?">'SCPOF-Series A (Plan 4)'!#REF!</definedName>
    <definedName name="XDO_?NAMC?93?">'SFMP- Series 14'!#REF!</definedName>
    <definedName name="XDO_?NAMC?94?">'SCPOF-Series A (Plan 5)'!#REF!</definedName>
    <definedName name="XDO_?NAMC?95?">'SCPOF-Series A (Plan 6)'!#REF!</definedName>
    <definedName name="XDO_?NAMC?96?">'SCPOF-Series A (Plan 7)'!#REF!</definedName>
    <definedName name="XDO_?NAMC?97?">'SCPOF-Series A (Plan 8)'!#REF!</definedName>
    <definedName name="XDO_?NAMC?98?">'SFMP- Series 31'!#REF!</definedName>
    <definedName name="XDO_?NAMC?99?">'SFMP- Series 32'!#REF!</definedName>
    <definedName name="XDO_?NAMCNAME?">#REF!</definedName>
    <definedName name="XDO_?NAMCNAME?1?">#REF!</definedName>
    <definedName name="XDO_?NAMCNAME?10?">#REF!</definedName>
    <definedName name="XDO_?NAMCNAME?100?">'SFMP- Series 33'!$C$2:$C$50</definedName>
    <definedName name="XDO_?NAMCNAME?101?">'SFMP- Series 34'!$C$2:$C$26</definedName>
    <definedName name="XDO_?NAMCNAME?102?">'SMCBF-IP'!$C$2:$C$34</definedName>
    <definedName name="XDO_?NAMCNAME?103?">SFRDF!$C$2:$C$29</definedName>
    <definedName name="XDO_?NAMCNAME?104?">SBIETFIT!$C$2:$C$19</definedName>
    <definedName name="XDO_?NAMCNAME?105?">SBIETFPB!$C$2:$C$19</definedName>
    <definedName name="XDO_?NAMCNAME?106?">'SRBF-AP'!$C$2:$C$46</definedName>
    <definedName name="XDO_?NAMCNAME?107?">'SRBF-AHP'!$C$2:$C$46</definedName>
    <definedName name="XDO_?NAMCNAME?108?">'SRBF-CHP'!$C$2:$C$46</definedName>
    <definedName name="XDO_?NAMCNAME?109?">'SRBF-CP'!$C$2:$C$46</definedName>
    <definedName name="XDO_?NAMCNAME?11?">#REF!</definedName>
    <definedName name="XDO_?NAMCNAME?110?">'SIA-US EQUITY FOF'!$C$2:$C$14</definedName>
    <definedName name="XDO_?NAMCNAME?111?">'SFMP- Series 41'!$C$2:$C$19</definedName>
    <definedName name="XDO_?NAMCNAME?112?">'SFMP- Series 42'!$C$2:$C$18</definedName>
    <definedName name="XDO_?NAMCNAME?113?">'SFMP- Series 43'!$C$2:$C$34</definedName>
    <definedName name="XDO_?NAMCNAME?114?">'SNN50'!$C$2:$C$59</definedName>
    <definedName name="XDO_?NAMCNAME?115?">'SFMP- Series 44'!$C$2:$C$31</definedName>
    <definedName name="XDO_?NAMCNAME?116?">'SFMP- Series 45'!$C$2:$C$33</definedName>
    <definedName name="XDO_?NAMCNAME?117?">SBIETFCON!$C$2:$C$39</definedName>
    <definedName name="XDO_?NAMCNAME?118?">'SFMP- Series 46'!$C$2:$C$29</definedName>
    <definedName name="XDO_?NAMCNAME?119?">'SFMP- Series 47'!$C$2:$C$27</definedName>
    <definedName name="XDO_?NAMCNAME?12?">#REF!</definedName>
    <definedName name="XDO_?NAMCNAME?120?">'SFMP- Series 48'!$C$2:$C$28</definedName>
    <definedName name="XDO_?NAMCNAME?121?">SBAF!$C$2:$C$78</definedName>
    <definedName name="XDO_?NAMCNAME?122?">'SFMP- Series 49'!$C$2:$C$33</definedName>
    <definedName name="XDO_?NAMCNAME?123?">'SFMP- Series 50'!$C$2:$C$30</definedName>
    <definedName name="XDO_?NAMCNAME?124?">'SFMP- Series 51'!$C$2:$C$36</definedName>
    <definedName name="XDO_?NAMCNAME?125?">'SFMP- Series 52'!$C$2:$C$30</definedName>
    <definedName name="XDO_?NAMCNAME?126?">'SFMP- Series 53'!$C$2:$C$34</definedName>
    <definedName name="XDO_?NAMCNAME?127?">'SFMP- Series 54'!$C$2:$C$28</definedName>
    <definedName name="XDO_?NAMCNAME?128?">'SFMP- Series 55'!$C$2:$C$32</definedName>
    <definedName name="XDO_?NAMCNAME?129?">'SFMP- Series 56'!$C$2:$C$28</definedName>
    <definedName name="XDO_?NAMCNAME?13?">SLMF!$C$2:$C$77</definedName>
    <definedName name="XDO_?NAMCNAME?130?">'SFMP- Series 57'!$C$2:$C$29</definedName>
    <definedName name="XDO_?NAMCNAME?131?">'SFMP- Series 58'!$C$2:$C$31</definedName>
    <definedName name="XDO_?NAMCNAME?132?">SCPSE!$C$2:$C$47</definedName>
    <definedName name="XDO_?NAMCNAME?133?">'SFMP- Series 59'!$C$2:$C$40</definedName>
    <definedName name="XDO_?NAMCNAME?134?">'SFMP- Series 60'!$C$2:$C$30</definedName>
    <definedName name="XDO_?NAMCNAME?135?">SMCF!$C$2:$C$45</definedName>
    <definedName name="XDO_?NAMCNAME?136?">'SFMP- Series 61'!$C$2:$C$36</definedName>
    <definedName name="XDO_?NAMCNAME?137?">'SFMP- Series 66'!$C$2:$C$34</definedName>
    <definedName name="XDO_?NAMCNAME?138?">'SFMP- Series 67'!$C$2:$C$34</definedName>
    <definedName name="XDO_?NAMCNAME?139?">'SFMP- Series 63'!$C$2:$C$18</definedName>
    <definedName name="XDO_?NAMCNAME?14?">SLTEF!$C$2:$C$69</definedName>
    <definedName name="XDO_?NAMCNAME?140?">'SFMP- Series 64'!$C$2:$C$24</definedName>
    <definedName name="XDO_?NAMCNAME?141?">'SFMP- Series 65'!$C$2:$C$19</definedName>
    <definedName name="XDO_?NAMCNAME?142?">'SFMP- Series 68'!$C$2:$C$24</definedName>
    <definedName name="XDO_?NAMCNAME?143?">SNM150IF!$C$2:$C$159</definedName>
    <definedName name="XDO_?NAMCNAME?144?">SNS250IF!$C$2:$C$259</definedName>
    <definedName name="XDO_?NAMCNAME?145?">'SCIGI-JUN 2036'!$C$2:$C$26</definedName>
    <definedName name="XDO_?NAMCNAME?146?">'SCIGI-APR 2029'!$C$2:$C$24</definedName>
    <definedName name="XDO_?NAMCNAME?147?">'SCISI-SEP 2027'!$C$2:$C$24</definedName>
    <definedName name="XDO_?NAMCNAME?148?">'SFMP- Series 69'!$C$2:$C$18</definedName>
    <definedName name="XDO_?NAMCNAME?149?">'SFMP- Series 71'!$C$2:$C$18</definedName>
    <definedName name="XDO_?NAMCNAME?15?">#REF!</definedName>
    <definedName name="XDO_?NAMCNAME?150?">'SFMP- Series 72'!$C$2:$C$41</definedName>
    <definedName name="XDO_?NAMCNAME?151?">'SFMP- Series 73'!$C$2:$C$41</definedName>
    <definedName name="XDO_?NAMCNAME?152?">SLDF!$C$2:$C$29</definedName>
    <definedName name="XDO_?NAMCNAME?153?">'SFMP- Series 74'!$C$2:$C$33</definedName>
    <definedName name="XDO_?NAMCNAME?154?">'SFMP- Series 75'!$C$2:$C$18</definedName>
    <definedName name="XDO_?NAMCNAME?155?">'SFMP- Series 76'!$C$2:$C$20</definedName>
    <definedName name="XDO_?NAMCNAME?156?">'SFMP- Series 77'!$C$2:$C$19</definedName>
    <definedName name="XDO_?NAMCNAME?157?">'SFMP- Series 78'!$C$2:$C$21</definedName>
    <definedName name="XDO_?NAMCNAME?158?">SDYF!$C$2:$C$38</definedName>
    <definedName name="XDO_?NAMCNAME?159?">'SFMP- Series 79'!$C$2:$C$21</definedName>
    <definedName name="XDO_?NAMCNAME?16?">#REF!</definedName>
    <definedName name="XDO_?NAMCNAME?160?">'SFMP- Series 80'!$C$2:$C$19</definedName>
    <definedName name="XDO_?NAMCNAME?161?">'SFMP- Series 81'!$C$2:$C$25</definedName>
    <definedName name="XDO_?NAMCNAME?162?">'SFMP- Series 82'!$C$2:$C$38</definedName>
    <definedName name="XDO_?NAMCNAME?163?">#REF!</definedName>
    <definedName name="XDO_?NAMCNAME?164?">#REF!</definedName>
    <definedName name="XDO_?NAMCNAME?165?">#REF!</definedName>
    <definedName name="XDO_?NAMCNAME?166?">#REF!</definedName>
    <definedName name="XDO_?NAMCNAME?167?">#REF!</definedName>
    <definedName name="XDO_?NAMCNAME?17?">SMGLF!$C$2:$C$30</definedName>
    <definedName name="XDO_?NAMCNAME?18?">#REF!</definedName>
    <definedName name="XDO_?NAMCNAME?19?">#REF!</definedName>
    <definedName name="XDO_?NAMCNAME?2?">#REF!</definedName>
    <definedName name="XDO_?NAMCNAME?20?">SEHF!$C$2:$C$43</definedName>
    <definedName name="XDO_?NAMCNAME?21?">#REF!</definedName>
    <definedName name="XDO_?NAMCNAME?22?">#REF!</definedName>
    <definedName name="XDO_?NAMCNAME?23?">#REF!</definedName>
    <definedName name="XDO_?NAMCNAME?24?">SMIF!$C$2:$C$27</definedName>
    <definedName name="XDO_?NAMCNAME?25?">#REF!</definedName>
    <definedName name="XDO_?NAMCNAME?26?">#REF!</definedName>
    <definedName name="XDO_?NAMCNAME?27?">SCOF!$C$2:$C$43</definedName>
    <definedName name="XDO_?NAMCNAME?28?">STOF!$C$2:$C$24</definedName>
    <definedName name="XDO_?NAMCNAME?29?">SHOF!$C$2:$C$30</definedName>
    <definedName name="XDO_?NAMCNAME?3?">#REF!</definedName>
    <definedName name="XDO_?NAMCNAME?30?">SCF!$C$2:$C$82</definedName>
    <definedName name="XDO_?NAMCNAME?31?">SNIF!$C$2:$C$59</definedName>
    <definedName name="XDO_?NAMCNAME?32?">'SMCBF-SP'!$C$2:$C$32</definedName>
    <definedName name="XDO_?NAMCNAME?33?">SOF!$C$2:$C$34</definedName>
    <definedName name="XDO_?NAMCNAME?34?">SMMDF!$C$2:$C$50</definedName>
    <definedName name="XDO_?NAMCNAME?35?">SLF!$C$2:$C$24</definedName>
    <definedName name="XDO_?NAMCNAME?36?">SDBF!$C$2:$C$22</definedName>
    <definedName name="XDO_?NAMCNAME?37?">SSF!$C$2:$C$61</definedName>
    <definedName name="XDO_?NAMCNAME?38?">SCRF!$C$2:$C$10</definedName>
    <definedName name="XDO_?NAMCNAME?39?">SFEF!$C$2:$C$32</definedName>
    <definedName name="XDO_?NAMCNAME?4?">#REF!</definedName>
    <definedName name="XDO_?NAMCNAME?40?">SCHF!$C$2:$C$47</definedName>
    <definedName name="XDO_?NAMCNAME?41?">SMUSD!$C$2:$C$37</definedName>
    <definedName name="XDO_?NAMCNAME?42?">SMIDCAP!$C$2:$C$68</definedName>
    <definedName name="XDO_?NAMCNAME?43?">SMCMF!$C$2:$C$28</definedName>
    <definedName name="XDO_?NAMCNAME?44?">SMCOMMA!$C$2:$C$31</definedName>
    <definedName name="XDO_?NAMCNAME?45?">SMGF!$C$2:$C$29</definedName>
    <definedName name="XDO_?NAMCNAME?46?">SFLEXI!$C$2:$C$62</definedName>
    <definedName name="XDO_?NAMCNAME?47?">SMAAF!$C$2:$C$58</definedName>
    <definedName name="XDO_?NAMCNAME?48?">SBLUECHIP!$C$2:$C$57</definedName>
    <definedName name="XDO_?NAMCNAME?49?">SAOF!$C$2:$C$165</definedName>
    <definedName name="XDO_?NAMCNAME?5?">#REF!</definedName>
    <definedName name="XDO_?NAMCNAME?50?">SIF!$C$2:$C$41</definedName>
    <definedName name="XDO_?NAMCNAME?51?">SMLDF!$C$2:$C$50</definedName>
    <definedName name="XDO_?NAMCNAME?52?">SSTDF!$C$2:$C$79</definedName>
    <definedName name="XDO_?NAMCNAME?53?">SETFGOLD!$C$2:$C$44</definedName>
    <definedName name="XDO_?NAMCNAME?54?">SPSU!$C$2:$C$31</definedName>
    <definedName name="XDO_?NAMCNAME?55?">SGF!$C$2:$C$42</definedName>
    <definedName name="XDO_?NAMCNAME?56?">SBISENSEX!$C$2:$C$39</definedName>
    <definedName name="XDO_?NAMCNAME?57?">SSCF!$C$2:$C$62</definedName>
    <definedName name="XDO_?NAMCNAME?58?">SBPF!$C$2:$C$66</definedName>
    <definedName name="XDO_?NAMCNAME?59?">'STAF-III'!$C$2:$C$31</definedName>
    <definedName name="XDO_?NAMCNAME?6?">SMEEF!$C$2:$C$45</definedName>
    <definedName name="XDO_?NAMCNAME?60?">'SLTAF-I'!$C$2:$C$32</definedName>
    <definedName name="XDO_?NAMCNAME?61?">'SLTAF-II'!$C$2:$C$32</definedName>
    <definedName name="XDO_?NAMCNAME?62?">SBFS!$C$2:$C$29</definedName>
    <definedName name="XDO_?NAMCNAME?63?">SETFNN50!$C$2:$C$59</definedName>
    <definedName name="XDO_?NAMCNAME?64?">SETFNIFBK!$C$2:$C$21</definedName>
    <definedName name="XDO_?NAMCNAME?65?">SETFBSE100!$C$2:$C$110</definedName>
    <definedName name="XDO_?NAMCNAME?66?">SESF!$C$2:$C$86</definedName>
    <definedName name="XDO_?NAMCNAME?67?">SETFNIF50!$C$2:$C$59</definedName>
    <definedName name="XDO_?NAMCNAME?68?">'SLTAF-III'!$C$2:$C$32</definedName>
    <definedName name="XDO_?NAMCNAME?69?">SETF10GILT!$C$2:$C$24</definedName>
    <definedName name="XDO_?NAMCNAME?7?">#REF!</definedName>
    <definedName name="XDO_?NAMCNAME?70?">'SLTAF-IV'!$C$2:$C$32</definedName>
    <definedName name="XDO_?NAMCNAME?71?">'SLTAF-V'!$C$2:$C$30</definedName>
    <definedName name="XDO_?NAMCNAME?72?">'SLTAF-VI'!$C$2:$C$48</definedName>
    <definedName name="XDO_?NAMCNAME?73?">SETFSN50!$C$2:$C$59</definedName>
    <definedName name="XDO_?NAMCNAME?74?">'SDFS-C-27'!$C$2:$C$50</definedName>
    <definedName name="XDO_?NAMCNAME?75?">'SDFS-C-28'!$C$2:$C$50</definedName>
    <definedName name="XDO_?NAMCNAME?76?">'SDFS-C-30'!$C$2:$C$50</definedName>
    <definedName name="XDO_?NAMCNAME?77?">SBIETFQLTY!$C$2:$C$39</definedName>
    <definedName name="XDO_?NAMCNAME?78?">'SDFS-C-32'!$C$2:$C$50</definedName>
    <definedName name="XDO_?NAMCNAME?79?">'SDFS-C-35'!$C$2:$C$26</definedName>
    <definedName name="XDO_?NAMCNAME?8?">#REF!</definedName>
    <definedName name="XDO_?NAMCNAME?80?">'SDFS-C-38'!$C$2:$C$39</definedName>
    <definedName name="XDO_?NAMCNAME?81?">SCBF!$C$2:$C$110</definedName>
    <definedName name="XDO_?NAMCNAME?82?">'SDFS-C-43'!$C$2:$C$27</definedName>
    <definedName name="XDO_?NAMCNAME?83?">'SDFS-C-44'!$C$2:$C$27</definedName>
    <definedName name="XDO_?NAMCNAME?84?">'SDFS-C-46'!$C$2:$C$29</definedName>
    <definedName name="XDO_?NAMCNAME?85?">SEMVF!$C$2:$C$59</definedName>
    <definedName name="XDO_?NAMCNAME?86?">'SDFS-C-48'!$C$2:$C$28</definedName>
    <definedName name="XDO_?NAMCNAME?87?">'SDFS-C-49'!$C$2:$C$39</definedName>
    <definedName name="XDO_?NAMCNAME?88?">'SDFS-C-50'!$C$2:$C$27</definedName>
    <definedName name="XDO_?NAMCNAME?89?">'SFMP- Series 1'!$C$2:$C$31</definedName>
    <definedName name="XDO_?NAMCNAME?9?">#REF!</definedName>
    <definedName name="XDO_?NAMCNAME?90?">'SCPOF-Series A (Plan 3)'!$C$2:$C$50</definedName>
    <definedName name="XDO_?NAMCNAME?91?">'SFMP- Series 6'!$C$2:$C$29</definedName>
    <definedName name="XDO_?NAMCNAME?92?">'SCPOF-Series A (Plan 4)'!$C$2:$C$59</definedName>
    <definedName name="XDO_?NAMCNAME?93?">'SFMP- Series 14'!$C$2:$C$26</definedName>
    <definedName name="XDO_?NAMCNAME?94?">'SCPOF-Series A (Plan 5)'!$C$2:$C$59</definedName>
    <definedName name="XDO_?NAMCNAME?95?">'SCPOF-Series A (Plan 6)'!$C$2:$C$59</definedName>
    <definedName name="XDO_?NAMCNAME?96?">'SCPOF-Series A (Plan 7)'!$C$2:$C$59</definedName>
    <definedName name="XDO_?NAMCNAME?97?">'SCPOF-Series A (Plan 8)'!$C$2:$C$59</definedName>
    <definedName name="XDO_?NAMCNAME?98?">'SFMP- Series 31'!$C$2:$C$26</definedName>
    <definedName name="XDO_?NAMCNAME?99?">'SFMP- Series 32'!$C$2:$C$26</definedName>
    <definedName name="XDO_?NDATE?">#REF!</definedName>
    <definedName name="XDO_?NDATE?1?">#REF!</definedName>
    <definedName name="XDO_?NDATE?10?">#REF!</definedName>
    <definedName name="XDO_?NDATE?100?">'SFMP- Series 33'!#REF!</definedName>
    <definedName name="XDO_?NDATE?101?">'SFMP- Series 34'!#REF!</definedName>
    <definedName name="XDO_?NDATE?102?">'SMCBF-IP'!#REF!</definedName>
    <definedName name="XDO_?NDATE?103?">SFRDF!#REF!</definedName>
    <definedName name="XDO_?NDATE?104?">SBIETFIT!#REF!</definedName>
    <definedName name="XDO_?NDATE?105?">SBIETFPB!#REF!</definedName>
    <definedName name="XDO_?NDATE?106?">'SRBF-AP'!#REF!</definedName>
    <definedName name="XDO_?NDATE?107?">'SRBF-AHP'!#REF!</definedName>
    <definedName name="XDO_?NDATE?108?">'SRBF-CHP'!#REF!</definedName>
    <definedName name="XDO_?NDATE?109?">'SRBF-CP'!#REF!</definedName>
    <definedName name="XDO_?NDATE?11?">#REF!</definedName>
    <definedName name="XDO_?NDATE?110?">'SIA-US EQUITY FOF'!#REF!</definedName>
    <definedName name="XDO_?NDATE?111?">'SFMP- Series 41'!#REF!</definedName>
    <definedName name="XDO_?NDATE?112?">'SFMP- Series 42'!#REF!</definedName>
    <definedName name="XDO_?NDATE?113?">'SFMP- Series 43'!#REF!</definedName>
    <definedName name="XDO_?NDATE?114?">'SNN50'!#REF!</definedName>
    <definedName name="XDO_?NDATE?115?">'SFMP- Series 44'!#REF!</definedName>
    <definedName name="XDO_?NDATE?116?">'SFMP- Series 45'!#REF!</definedName>
    <definedName name="XDO_?NDATE?117?">SBIETFCON!#REF!</definedName>
    <definedName name="XDO_?NDATE?118?">'SFMP- Series 46'!#REF!</definedName>
    <definedName name="XDO_?NDATE?119?">'SFMP- Series 47'!#REF!</definedName>
    <definedName name="XDO_?NDATE?12?">#REF!</definedName>
    <definedName name="XDO_?NDATE?120?">'SFMP- Series 48'!#REF!</definedName>
    <definedName name="XDO_?NDATE?121?">SBAF!#REF!</definedName>
    <definedName name="XDO_?NDATE?122?">'SFMP- Series 49'!#REF!</definedName>
    <definedName name="XDO_?NDATE?123?">'SFMP- Series 50'!#REF!</definedName>
    <definedName name="XDO_?NDATE?124?">'SFMP- Series 51'!#REF!</definedName>
    <definedName name="XDO_?NDATE?125?">'SFMP- Series 52'!#REF!</definedName>
    <definedName name="XDO_?NDATE?126?">'SFMP- Series 53'!#REF!</definedName>
    <definedName name="XDO_?NDATE?127?">'SFMP- Series 54'!#REF!</definedName>
    <definedName name="XDO_?NDATE?128?">'SFMP- Series 55'!#REF!</definedName>
    <definedName name="XDO_?NDATE?129?">'SFMP- Series 56'!#REF!</definedName>
    <definedName name="XDO_?NDATE?13?">SLMF!#REF!</definedName>
    <definedName name="XDO_?NDATE?130?">'SFMP- Series 57'!#REF!</definedName>
    <definedName name="XDO_?NDATE?131?">'SFMP- Series 58'!#REF!</definedName>
    <definedName name="XDO_?NDATE?132?">SCPSE!#REF!</definedName>
    <definedName name="XDO_?NDATE?133?">'SFMP- Series 59'!#REF!</definedName>
    <definedName name="XDO_?NDATE?134?">'SFMP- Series 60'!#REF!</definedName>
    <definedName name="XDO_?NDATE?135?">SMCF!#REF!</definedName>
    <definedName name="XDO_?NDATE?136?">'SFMP- Series 61'!#REF!</definedName>
    <definedName name="XDO_?NDATE?137?">'SFMP- Series 66'!#REF!</definedName>
    <definedName name="XDO_?NDATE?138?">'SFMP- Series 67'!#REF!</definedName>
    <definedName name="XDO_?NDATE?139?">'SFMP- Series 63'!#REF!</definedName>
    <definedName name="XDO_?NDATE?14?">SLTEF!#REF!</definedName>
    <definedName name="XDO_?NDATE?140?">'SFMP- Series 64'!#REF!</definedName>
    <definedName name="XDO_?NDATE?141?">'SFMP- Series 65'!#REF!</definedName>
    <definedName name="XDO_?NDATE?142?">'SFMP- Series 68'!#REF!</definedName>
    <definedName name="XDO_?NDATE?143?">SNM150IF!#REF!</definedName>
    <definedName name="XDO_?NDATE?144?">SNS250IF!#REF!</definedName>
    <definedName name="XDO_?NDATE?145?">'SCIGI-JUN 2036'!#REF!</definedName>
    <definedName name="XDO_?NDATE?146?">'SCIGI-APR 2029'!#REF!</definedName>
    <definedName name="XDO_?NDATE?147?">'SCISI-SEP 2027'!#REF!</definedName>
    <definedName name="XDO_?NDATE?148?">'SFMP- Series 69'!#REF!</definedName>
    <definedName name="XDO_?NDATE?149?">'SFMP- Series 71'!#REF!</definedName>
    <definedName name="XDO_?NDATE?15?">#REF!</definedName>
    <definedName name="XDO_?NDATE?150?">'SFMP- Series 72'!#REF!</definedName>
    <definedName name="XDO_?NDATE?151?">'SFMP- Series 73'!#REF!</definedName>
    <definedName name="XDO_?NDATE?152?">SLDF!#REF!</definedName>
    <definedName name="XDO_?NDATE?153?">'SFMP- Series 74'!#REF!</definedName>
    <definedName name="XDO_?NDATE?154?">'SFMP- Series 75'!#REF!</definedName>
    <definedName name="XDO_?NDATE?155?">'SFMP- Series 76'!#REF!</definedName>
    <definedName name="XDO_?NDATE?156?">'SFMP- Series 77'!#REF!</definedName>
    <definedName name="XDO_?NDATE?157?">'SFMP- Series 78'!#REF!</definedName>
    <definedName name="XDO_?NDATE?158?">SDYF!#REF!</definedName>
    <definedName name="XDO_?NDATE?159?">'SFMP- Series 79'!#REF!</definedName>
    <definedName name="XDO_?NDATE?16?">#REF!</definedName>
    <definedName name="XDO_?NDATE?160?">'SFMP- Series 80'!#REF!</definedName>
    <definedName name="XDO_?NDATE?161?">'SFMP- Series 81'!#REF!</definedName>
    <definedName name="XDO_?NDATE?162?">'SFMP- Series 82'!#REF!</definedName>
    <definedName name="XDO_?NDATE?163?">#REF!</definedName>
    <definedName name="XDO_?NDATE?164?">#REF!</definedName>
    <definedName name="XDO_?NDATE?165?">#REF!</definedName>
    <definedName name="XDO_?NDATE?166?">#REF!</definedName>
    <definedName name="XDO_?NDATE?167?">#REF!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'SDFS-C-27'!#REF!</definedName>
    <definedName name="XDO_?NDATE?75?">'SDFS-C-28'!#REF!</definedName>
    <definedName name="XDO_?NDATE?76?">'SDFS-C-30'!#REF!</definedName>
    <definedName name="XDO_?NDATE?77?">SBIETFQLTY!#REF!</definedName>
    <definedName name="XDO_?NDATE?78?">'SDFS-C-32'!#REF!</definedName>
    <definedName name="XDO_?NDATE?79?">'SDFS-C-35'!#REF!</definedName>
    <definedName name="XDO_?NDATE?8?">#REF!</definedName>
    <definedName name="XDO_?NDATE?80?">'SDFS-C-38'!#REF!</definedName>
    <definedName name="XDO_?NDATE?81?">SCBF!#REF!</definedName>
    <definedName name="XDO_?NDATE?82?">'SDFS-C-43'!#REF!</definedName>
    <definedName name="XDO_?NDATE?83?">'SDFS-C-44'!#REF!</definedName>
    <definedName name="XDO_?NDATE?84?">'SDFS-C-46'!#REF!</definedName>
    <definedName name="XDO_?NDATE?85?">SEMVF!#REF!</definedName>
    <definedName name="XDO_?NDATE?86?">'SDFS-C-48'!#REF!</definedName>
    <definedName name="XDO_?NDATE?87?">'SDFS-C-49'!#REF!</definedName>
    <definedName name="XDO_?NDATE?88?">'SDFS-C-50'!#REF!</definedName>
    <definedName name="XDO_?NDATE?89?">'SFMP- Series 1'!#REF!</definedName>
    <definedName name="XDO_?NDATE?9?">#REF!</definedName>
    <definedName name="XDO_?NDATE?90?">'SCPOF-Series A (Plan 3)'!#REF!</definedName>
    <definedName name="XDO_?NDATE?91?">'SFMP- Series 6'!#REF!</definedName>
    <definedName name="XDO_?NDATE?92?">'SCPOF-Series A (Plan 4)'!#REF!</definedName>
    <definedName name="XDO_?NDATE?93?">'SFMP- Series 14'!#REF!</definedName>
    <definedName name="XDO_?NDATE?94?">'SCPOF-Series A (Plan 5)'!#REF!</definedName>
    <definedName name="XDO_?NDATE?95?">'SCPOF-Series A (Plan 6)'!#REF!</definedName>
    <definedName name="XDO_?NDATE?96?">'SCPOF-Series A (Plan 7)'!#REF!</definedName>
    <definedName name="XDO_?NDATE?97?">'SCPOF-Series A (Plan 8)'!#REF!</definedName>
    <definedName name="XDO_?NDATE?98?">'SFMP- Series 31'!#REF!</definedName>
    <definedName name="XDO_?NDATE?99?">'SFMP- Series 32'!#REF!</definedName>
    <definedName name="XDO_?NNPTF?">#REF!</definedName>
    <definedName name="XDO_?NNPTF?1?">#REF!</definedName>
    <definedName name="XDO_?NNPTF?10?">#REF!</definedName>
    <definedName name="XDO_?NNPTF?100?">'SFMP- Series 33'!#REF!</definedName>
    <definedName name="XDO_?NNPTF?101?">'SFMP- Series 34'!#REF!</definedName>
    <definedName name="XDO_?NNPTF?102?">'SMCBF-IP'!#REF!</definedName>
    <definedName name="XDO_?NNPTF?103?">SFRDF!#REF!</definedName>
    <definedName name="XDO_?NNPTF?104?">SBIETFIT!#REF!</definedName>
    <definedName name="XDO_?NNPTF?105?">SBIETFPB!#REF!</definedName>
    <definedName name="XDO_?NNPTF?106?">'SRBF-AP'!#REF!</definedName>
    <definedName name="XDO_?NNPTF?107?">'SRBF-AHP'!#REF!</definedName>
    <definedName name="XDO_?NNPTF?108?">'SRBF-CHP'!#REF!</definedName>
    <definedName name="XDO_?NNPTF?109?">'SRBF-CP'!#REF!</definedName>
    <definedName name="XDO_?NNPTF?11?">#REF!</definedName>
    <definedName name="XDO_?NNPTF?110?">'SIA-US EQUITY FOF'!#REF!</definedName>
    <definedName name="XDO_?NNPTF?111?">'SFMP- Series 41'!#REF!</definedName>
    <definedName name="XDO_?NNPTF?112?">'SFMP- Series 42'!#REF!</definedName>
    <definedName name="XDO_?NNPTF?113?">'SFMP- Series 43'!#REF!</definedName>
    <definedName name="XDO_?NNPTF?114?">'SNN50'!#REF!</definedName>
    <definedName name="XDO_?NNPTF?115?">'SFMP- Series 44'!#REF!</definedName>
    <definedName name="XDO_?NNPTF?116?">'SFMP- Series 45'!#REF!</definedName>
    <definedName name="XDO_?NNPTF?117?">SBIETFCON!#REF!</definedName>
    <definedName name="XDO_?NNPTF?118?">'SFMP- Series 46'!#REF!</definedName>
    <definedName name="XDO_?NNPTF?119?">'SFMP- Series 47'!#REF!</definedName>
    <definedName name="XDO_?NNPTF?12?">#REF!</definedName>
    <definedName name="XDO_?NNPTF?120?">'SFMP- Series 48'!#REF!</definedName>
    <definedName name="XDO_?NNPTF?121?">SBAF!#REF!</definedName>
    <definedName name="XDO_?NNPTF?122?">'SFMP- Series 49'!#REF!</definedName>
    <definedName name="XDO_?NNPTF?123?">'SFMP- Series 50'!#REF!</definedName>
    <definedName name="XDO_?NNPTF?124?">'SFMP- Series 51'!#REF!</definedName>
    <definedName name="XDO_?NNPTF?125?">'SFMP- Series 52'!#REF!</definedName>
    <definedName name="XDO_?NNPTF?126?">'SFMP- Series 53'!#REF!</definedName>
    <definedName name="XDO_?NNPTF?127?">'SFMP- Series 54'!#REF!</definedName>
    <definedName name="XDO_?NNPTF?128?">'SFMP- Series 55'!#REF!</definedName>
    <definedName name="XDO_?NNPTF?129?">'SFMP- Series 56'!#REF!</definedName>
    <definedName name="XDO_?NNPTF?13?">SLMF!#REF!</definedName>
    <definedName name="XDO_?NNPTF?130?">'SFMP- Series 57'!#REF!</definedName>
    <definedName name="XDO_?NNPTF?131?">'SFMP- Series 58'!#REF!</definedName>
    <definedName name="XDO_?NNPTF?132?">SCPSE!#REF!</definedName>
    <definedName name="XDO_?NNPTF?133?">'SFMP- Series 59'!#REF!</definedName>
    <definedName name="XDO_?NNPTF?134?">'SFMP- Series 60'!#REF!</definedName>
    <definedName name="XDO_?NNPTF?135?">SMCF!#REF!</definedName>
    <definedName name="XDO_?NNPTF?136?">'SFMP- Series 61'!#REF!</definedName>
    <definedName name="XDO_?NNPTF?137?">'SFMP- Series 66'!#REF!</definedName>
    <definedName name="XDO_?NNPTF?138?">'SFMP- Series 67'!#REF!</definedName>
    <definedName name="XDO_?NNPTF?139?">'SFMP- Series 63'!#REF!</definedName>
    <definedName name="XDO_?NNPTF?14?">SLTEF!#REF!</definedName>
    <definedName name="XDO_?NNPTF?140?">'SFMP- Series 64'!#REF!</definedName>
    <definedName name="XDO_?NNPTF?141?">'SFMP- Series 65'!#REF!</definedName>
    <definedName name="XDO_?NNPTF?142?">'SFMP- Series 68'!#REF!</definedName>
    <definedName name="XDO_?NNPTF?143?">SNM150IF!#REF!</definedName>
    <definedName name="XDO_?NNPTF?144?">SNS250IF!#REF!</definedName>
    <definedName name="XDO_?NNPTF?145?">'SCIGI-JUN 2036'!#REF!</definedName>
    <definedName name="XDO_?NNPTF?146?">'SCIGI-APR 2029'!#REF!</definedName>
    <definedName name="XDO_?NNPTF?147?">'SCISI-SEP 2027'!#REF!</definedName>
    <definedName name="XDO_?NNPTF?148?">'SFMP- Series 69'!#REF!</definedName>
    <definedName name="XDO_?NNPTF?149?">'SFMP- Series 71'!#REF!</definedName>
    <definedName name="XDO_?NNPTF?15?">#REF!</definedName>
    <definedName name="XDO_?NNPTF?150?">'SFMP- Series 72'!#REF!</definedName>
    <definedName name="XDO_?NNPTF?151?">'SFMP- Series 73'!#REF!</definedName>
    <definedName name="XDO_?NNPTF?152?">SLDF!#REF!</definedName>
    <definedName name="XDO_?NNPTF?153?">'SFMP- Series 74'!#REF!</definedName>
    <definedName name="XDO_?NNPTF?154?">'SFMP- Series 75'!#REF!</definedName>
    <definedName name="XDO_?NNPTF?155?">'SFMP- Series 76'!#REF!</definedName>
    <definedName name="XDO_?NNPTF?156?">'SFMP- Series 77'!#REF!</definedName>
    <definedName name="XDO_?NNPTF?157?">'SFMP- Series 78'!#REF!</definedName>
    <definedName name="XDO_?NNPTF?158?">SDYF!#REF!</definedName>
    <definedName name="XDO_?NNPTF?159?">'SFMP- Series 79'!#REF!</definedName>
    <definedName name="XDO_?NNPTF?16?">#REF!</definedName>
    <definedName name="XDO_?NNPTF?160?">'SFMP- Series 80'!#REF!</definedName>
    <definedName name="XDO_?NNPTF?161?">'SFMP- Series 81'!#REF!</definedName>
    <definedName name="XDO_?NNPTF?162?">'SFMP- Series 82'!#REF!</definedName>
    <definedName name="XDO_?NNPTF?163?">#REF!</definedName>
    <definedName name="XDO_?NNPTF?164?">#REF!</definedName>
    <definedName name="XDO_?NNPTF?165?">#REF!</definedName>
    <definedName name="XDO_?NNPTF?166?">#REF!</definedName>
    <definedName name="XDO_?NNPTF?167?">#REF!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'SDFS-C-27'!#REF!</definedName>
    <definedName name="XDO_?NNPTF?75?">'SDFS-C-28'!#REF!</definedName>
    <definedName name="XDO_?NNPTF?76?">'SDFS-C-30'!#REF!</definedName>
    <definedName name="XDO_?NNPTF?77?">SBIETFQLTY!#REF!</definedName>
    <definedName name="XDO_?NNPTF?78?">'SDFS-C-32'!#REF!</definedName>
    <definedName name="XDO_?NNPTF?79?">'SDFS-C-35'!#REF!</definedName>
    <definedName name="XDO_?NNPTF?8?">#REF!</definedName>
    <definedName name="XDO_?NNPTF?80?">'SDFS-C-38'!#REF!</definedName>
    <definedName name="XDO_?NNPTF?81?">SCBF!#REF!</definedName>
    <definedName name="XDO_?NNPTF?82?">'SDFS-C-43'!#REF!</definedName>
    <definedName name="XDO_?NNPTF?83?">'SDFS-C-44'!#REF!</definedName>
    <definedName name="XDO_?NNPTF?84?">'SDFS-C-46'!#REF!</definedName>
    <definedName name="XDO_?NNPTF?85?">SEMVF!#REF!</definedName>
    <definedName name="XDO_?NNPTF?86?">'SDFS-C-48'!#REF!</definedName>
    <definedName name="XDO_?NNPTF?87?">'SDFS-C-49'!#REF!</definedName>
    <definedName name="XDO_?NNPTF?88?">'SDFS-C-50'!#REF!</definedName>
    <definedName name="XDO_?NNPTF?89?">'SFMP- Series 1'!#REF!</definedName>
    <definedName name="XDO_?NNPTF?9?">#REF!</definedName>
    <definedName name="XDO_?NNPTF?90?">'SCPOF-Series A (Plan 3)'!#REF!</definedName>
    <definedName name="XDO_?NNPTF?91?">'SFMP- Series 6'!#REF!</definedName>
    <definedName name="XDO_?NNPTF?92?">'SCPOF-Series A (Plan 4)'!#REF!</definedName>
    <definedName name="XDO_?NNPTF?93?">'SFMP- Series 14'!#REF!</definedName>
    <definedName name="XDO_?NNPTF?94?">'SCPOF-Series A (Plan 5)'!#REF!</definedName>
    <definedName name="XDO_?NNPTF?95?">'SCPOF-Series A (Plan 6)'!#REF!</definedName>
    <definedName name="XDO_?NNPTF?96?">'SCPOF-Series A (Plan 7)'!#REF!</definedName>
    <definedName name="XDO_?NNPTF?97?">'SCPOF-Series A (Plan 8)'!#REF!</definedName>
    <definedName name="XDO_?NNPTF?98?">'SFMP- Series 31'!#REF!</definedName>
    <definedName name="XDO_?NNPTF?99?">'SFMP- Series 32'!#REF!</definedName>
    <definedName name="XDO_?NOVAL?">#REF!</definedName>
    <definedName name="XDO_?NOVAL?1?">#REF!</definedName>
    <definedName name="XDO_?NOVAL?10?">#REF!</definedName>
    <definedName name="XDO_?NOVAL?100?">SNIF!$B$10:$B$59</definedName>
    <definedName name="XDO_?NOVAL?101?">SNIF!$B$10:$B$100</definedName>
    <definedName name="XDO_?NOVAL?102?">SNIF!$B$10:$B$105</definedName>
    <definedName name="XDO_?NOVAL?103?">'SMCBF-SP'!$B$10:$B$32</definedName>
    <definedName name="XDO_?NOVAL?104?">'SMCBF-SP'!$B$10:$B$38</definedName>
    <definedName name="XDO_?NOVAL?105?">'SMCBF-SP'!$B$10:$B$45</definedName>
    <definedName name="XDO_?NOVAL?106?">'SMCBF-SP'!$B$10:$B$55</definedName>
    <definedName name="XDO_?NOVAL?107?">'SMCBF-SP'!$B$10:$B$60</definedName>
    <definedName name="XDO_?NOVAL?108?">'SMCBF-SP'!$B$10:$B$73</definedName>
    <definedName name="XDO_?NOVAL?109?">'SMCBF-SP'!$B$10:$B$86</definedName>
    <definedName name="XDO_?NOVAL?11?">SMEEF!$B$10:$B$45</definedName>
    <definedName name="XDO_?NOVAL?110?">'SMCBF-SP'!$B$10:$B$91</definedName>
    <definedName name="XDO_?NOVAL?111?">SOF!$B$34</definedName>
    <definedName name="XDO_?NOVAL?112?">SOF!$B$34:$B$52</definedName>
    <definedName name="XDO_?NOVAL?113?">SOF!$B$34:$B$57</definedName>
    <definedName name="XDO_?NOVAL?114?">SMMDF!$B$18:$B$50</definedName>
    <definedName name="XDO_?NOVAL?115?">SMMDF!$B$18:$B$62</definedName>
    <definedName name="XDO_?NOVAL?116?">SMMDF!$B$18:$B$69</definedName>
    <definedName name="XDO_?NOVAL?117?">SMMDF!$B$18:$B$94</definedName>
    <definedName name="XDO_?NOVAL?118?">SMMDF!$B$18:$B$99</definedName>
    <definedName name="XDO_?NOVAL?119?">SLF!$B$24</definedName>
    <definedName name="XDO_?NOVAL?12?">SMEEF!$B$10:$B$50</definedName>
    <definedName name="XDO_?NOVAL?120?">SLF!$B$24:$B$67</definedName>
    <definedName name="XDO_?NOVAL?121?">SLF!$B$24:$B$85</definedName>
    <definedName name="XDO_?NOVAL?122?">SLF!$B$24:$B$94</definedName>
    <definedName name="XDO_?NOVAL?123?">SLF!$B$24:$B$115</definedName>
    <definedName name="XDO_?NOVAL?124?">SDBF!$B$18:$B$22</definedName>
    <definedName name="XDO_?NOVAL?125?">SDBF!$B$18:$B$33</definedName>
    <definedName name="XDO_?NOVAL?126?">SDBF!$B$18:$B$43</definedName>
    <definedName name="XDO_?NOVAL?127?">SDBF!$B$18:$B$68</definedName>
    <definedName name="XDO_?NOVAL?128?">SDBF!$B$18:$B$73</definedName>
    <definedName name="XDO_?NOVAL?129?">SSF!$B$30:$B$61</definedName>
    <definedName name="XDO_?NOVAL?13?">SMEEF!$B$10:$B$54</definedName>
    <definedName name="XDO_?NOVAL?130?">SSF!$B$30:$B$98</definedName>
    <definedName name="XDO_?NOVAL?131?">SSF!$B$30:$B$105</definedName>
    <definedName name="XDO_?NOVAL?132?">SSF!$B$30:$B$111</definedName>
    <definedName name="XDO_?NOVAL?133?">SSF!$B$30:$B$124</definedName>
    <definedName name="XDO_?NOVAL?134?">SSF!$B$30:$B$129</definedName>
    <definedName name="XDO_?NOVAL?135?">SCRF!$B$10</definedName>
    <definedName name="XDO_?NOVAL?136?">SCRF!$B$10:$B$53</definedName>
    <definedName name="XDO_?NOVAL?137?">SCRF!$B$10:$B$62</definedName>
    <definedName name="XDO_?NOVAL?138?">SCRF!$B$10:$B$66</definedName>
    <definedName name="XDO_?NOVAL?139?">SCRF!$B$10:$B$74</definedName>
    <definedName name="XDO_?NOVAL?14?">SMEEF!$B$10:$B$91</definedName>
    <definedName name="XDO_?NOVAL?140?">SCRF!$B$10:$B$78</definedName>
    <definedName name="XDO_?NOVAL?141?">SCRF!$B$10:$B$82</definedName>
    <definedName name="XDO_?NOVAL?142?">SCRF!$B$10:$B$99</definedName>
    <definedName name="XDO_?NOVAL?143?">SCRF!$B$10:$B$104</definedName>
    <definedName name="XDO_?NOVAL?144?">SFEF!$B$10:$B$32</definedName>
    <definedName name="XDO_?NOVAL?145?">SFEF!$B$10:$B$38</definedName>
    <definedName name="XDO_?NOVAL?146?">SFEF!$B$10:$B$59</definedName>
    <definedName name="XDO_?NOVAL?147?">SFEF!$B$10:$B$76</definedName>
    <definedName name="XDO_?NOVAL?148?">SFEF!$B$10:$B$81</definedName>
    <definedName name="XDO_?NOVAL?149?">SCHF!$B$10:$B$47</definedName>
    <definedName name="XDO_?NOVAL?15?">SMEEF!$B$10:$B$96</definedName>
    <definedName name="XDO_?NOVAL?150?">SCHF!$B$10:$B$51</definedName>
    <definedName name="XDO_?NOVAL?151?">SCHF!$B$10:$B$99</definedName>
    <definedName name="XDO_?NOVAL?152?">SCHF!$B$10:$B$108</definedName>
    <definedName name="XDO_?NOVAL?153?">SCHF!$B$10:$B$122</definedName>
    <definedName name="XDO_?NOVAL?154?">SCHF!$B$10:$B$129</definedName>
    <definedName name="XDO_?NOVAL?155?">SCHF!$B$10:$B$133</definedName>
    <definedName name="XDO_?NOVAL?156?">SCHF!$B$10:$B$152</definedName>
    <definedName name="XDO_?NOVAL?157?">SCHF!$B$10:$B$157</definedName>
    <definedName name="XDO_?NOVAL?158?">SMUSD!$B$18:$B$37</definedName>
    <definedName name="XDO_?NOVAL?159?">SMUSD!$B$18:$B$45</definedName>
    <definedName name="XDO_?NOVAL?16?">#REF!</definedName>
    <definedName name="XDO_?NOVAL?160?">SMUSD!$B$18:$B$52</definedName>
    <definedName name="XDO_?NOVAL?161?">SMUSD!$B$18:$B$82</definedName>
    <definedName name="XDO_?NOVAL?162?">SMUSD!$B$18:$B$102</definedName>
    <definedName name="XDO_?NOVAL?163?">SMUSD!$B$18:$B$115</definedName>
    <definedName name="XDO_?NOVAL?164?">SMUSD!$B$18:$B$132</definedName>
    <definedName name="XDO_?NOVAL?165?">SMUSD!$B$18:$B$137</definedName>
    <definedName name="XDO_?NOVAL?166?">SMIDCAP!$B$10:$B$68</definedName>
    <definedName name="XDO_?NOVAL?167?">SMIDCAP!$B$10:$B$93</definedName>
    <definedName name="XDO_?NOVAL?168?">SMIDCAP!$B$10:$B$110</definedName>
    <definedName name="XDO_?NOVAL?169?">SMIDCAP!$B$10:$B$115</definedName>
    <definedName name="XDO_?NOVAL?17?">#REF!</definedName>
    <definedName name="XDO_?NOVAL?170?">SMCMF!$B$24:$B$28</definedName>
    <definedName name="XDO_?NOVAL?171?">SMCMF!$B$24:$B$44</definedName>
    <definedName name="XDO_?NOVAL?172?">SMCMF!$B$24:$B$57</definedName>
    <definedName name="XDO_?NOVAL?173?">SMCMF!$B$24:$B$62</definedName>
    <definedName name="XDO_?NOVAL?174?">SMCOMMA!$B$10:$B$31</definedName>
    <definedName name="XDO_?NOVAL?175?">SMCOMMA!$B$10:$B$72</definedName>
    <definedName name="XDO_?NOVAL?176?">SMCOMMA!$B$10:$B$77</definedName>
    <definedName name="XDO_?NOVAL?177?">SMGF!$B$24:$B$29</definedName>
    <definedName name="XDO_?NOVAL?178?">SMGF!$B$24:$B$41</definedName>
    <definedName name="XDO_?NOVAL?179?">SMGF!$B$24:$B$66</definedName>
    <definedName name="XDO_?NOVAL?18?">#REF!</definedName>
    <definedName name="XDO_?NOVAL?180?">SMGF!$B$24:$B$71</definedName>
    <definedName name="XDO_?NOVAL?181?">SFLEXI!$B$10:$B$62</definedName>
    <definedName name="XDO_?NOVAL?182?">SFLEXI!$B$10:$B$69</definedName>
    <definedName name="XDO_?NOVAL?183?">SFLEXI!$B$10:$B$90</definedName>
    <definedName name="XDO_?NOVAL?184?">SFLEXI!$B$10:$B$107</definedName>
    <definedName name="XDO_?NOVAL?185?">SFLEXI!$B$10:$B$112</definedName>
    <definedName name="XDO_?NOVAL?186?">SMAAF!$B$10:$B$58</definedName>
    <definedName name="XDO_?NOVAL?187?">SMAAF!$B$10:$B$64</definedName>
    <definedName name="XDO_?NOVAL?188?">SMAAF!$B$10:$B$68</definedName>
    <definedName name="XDO_?NOVAL?189?">SMAAF!$B$10:$B$76</definedName>
    <definedName name="XDO_?NOVAL?19?">#REF!</definedName>
    <definedName name="XDO_?NOVAL?190?">SMAAF!$B$10:$B$87</definedName>
    <definedName name="XDO_?NOVAL?191?">SMAAF!$B$10:$B$95</definedName>
    <definedName name="XDO_?NOVAL?192?">SMAAF!$B$10:$B$108</definedName>
    <definedName name="XDO_?NOVAL?193?">SMAAF!$B$10:$B$118</definedName>
    <definedName name="XDO_?NOVAL?194?">SMAAF!$B$10:$B$123</definedName>
    <definedName name="XDO_?NOVAL?195?">SBLUECHIP!$B$10:$B$57</definedName>
    <definedName name="XDO_?NOVAL?196?">SBLUECHIP!$B$10:$B$82</definedName>
    <definedName name="XDO_?NOVAL?197?">SBLUECHIP!$B$10:$B$99</definedName>
    <definedName name="XDO_?NOVAL?198?">SBLUECHIP!$B$10:$B$104</definedName>
    <definedName name="XDO_?NOVAL?199?">SAOF!$B$10:$B$165</definedName>
    <definedName name="XDO_?NOVAL?2?">#REF!</definedName>
    <definedName name="XDO_?NOVAL?20?">#REF!</definedName>
    <definedName name="XDO_?NOVAL?200?">SAOF!$B$10:$B$191</definedName>
    <definedName name="XDO_?NOVAL?201?">SAOF!$B$10:$B$202</definedName>
    <definedName name="XDO_?NOVAL?202?">SAOF!$B$10:$B$211</definedName>
    <definedName name="XDO_?NOVAL?203?">SAOF!$B$10:$B$221</definedName>
    <definedName name="XDO_?NOVAL?204?">SAOF!$B$10:$B$226</definedName>
    <definedName name="XDO_?NOVAL?205?">SIF!$B$10:$B$41</definedName>
    <definedName name="XDO_?NOVAL?206?">SIF!$B$10:$B$49</definedName>
    <definedName name="XDO_?NOVAL?207?">SIF!$B$10:$B$86</definedName>
    <definedName name="XDO_?NOVAL?208?">SIF!$B$10:$B$91</definedName>
    <definedName name="XDO_?NOVAL?209?">SMLDF!$B$18:$B$50</definedName>
    <definedName name="XDO_?NOVAL?21?">#REF!</definedName>
    <definedName name="XDO_?NOVAL?210?">SMLDF!$B$18:$B$60</definedName>
    <definedName name="XDO_?NOVAL?211?">SMLDF!$B$18:$B$68</definedName>
    <definedName name="XDO_?NOVAL?212?">SMLDF!$B$18:$B$89</definedName>
    <definedName name="XDO_?NOVAL?213?">SMLDF!$B$18:$B$107</definedName>
    <definedName name="XDO_?NOVAL?214?">SMLDF!$B$18:$B$114</definedName>
    <definedName name="XDO_?NOVAL?215?">SMLDF!$B$18:$B$123</definedName>
    <definedName name="XDO_?NOVAL?216?">SMLDF!$B$18:$B$136</definedName>
    <definedName name="XDO_?NOVAL?217?">SMLDF!$B$18:$B$141</definedName>
    <definedName name="XDO_?NOVAL?218?">SSTDF!$B$18:$B$79</definedName>
    <definedName name="XDO_?NOVAL?219?">SSTDF!$B$18:$B$93</definedName>
    <definedName name="XDO_?NOVAL?22?">#REF!</definedName>
    <definedName name="XDO_?NOVAL?220?">SSTDF!$B$18:$B$107</definedName>
    <definedName name="XDO_?NOVAL?221?">SSTDF!$B$18:$B$113</definedName>
    <definedName name="XDO_?NOVAL?222?">SSTDF!$B$18:$B$122</definedName>
    <definedName name="XDO_?NOVAL?223?">SSTDF!$B$18:$B$133</definedName>
    <definedName name="XDO_?NOVAL?224?">SSTDF!$B$18:$B$146</definedName>
    <definedName name="XDO_?NOVAL?225?">SSTDF!$B$18:$B$151</definedName>
    <definedName name="XDO_?NOVAL?226?">SETFGOLD!$B$44</definedName>
    <definedName name="XDO_?NOVAL?227?">SETFGOLD!$B$44:$B$52</definedName>
    <definedName name="XDO_?NOVAL?228?">SETFGOLD!$B$44:$B$57</definedName>
    <definedName name="XDO_?NOVAL?229?">SPSU!$B$10:$B$31</definedName>
    <definedName name="XDO_?NOVAL?23?">#REF!</definedName>
    <definedName name="XDO_?NOVAL?230?">SPSU!$B$10:$B$72</definedName>
    <definedName name="XDO_?NOVAL?231?">SPSU!$B$10:$B$77</definedName>
    <definedName name="XDO_?NOVAL?232?">SGF!$B$42</definedName>
    <definedName name="XDO_?NOVAL?233?">SGF!$B$42:$B$52</definedName>
    <definedName name="XDO_?NOVAL?234?">SGF!$B$42:$B$57</definedName>
    <definedName name="XDO_?NOVAL?235?">SBISENSEX!$B$10:$B$39</definedName>
    <definedName name="XDO_?NOVAL?236?">SBISENSEX!$B$10:$B$80</definedName>
    <definedName name="XDO_?NOVAL?237?">SBISENSEX!$B$10:$B$85</definedName>
    <definedName name="XDO_?NOVAL?238?">SSCF!$B$10:$B$62</definedName>
    <definedName name="XDO_?NOVAL?239?">SSCF!$B$10:$B$74</definedName>
    <definedName name="XDO_?NOVAL?24?">#REF!</definedName>
    <definedName name="XDO_?NOVAL?240?">SSCF!$B$10:$B$105</definedName>
    <definedName name="XDO_?NOVAL?241?">SSCF!$B$10:$B$110</definedName>
    <definedName name="XDO_?NOVAL?242?">SBPF!$B$18:$B$66</definedName>
    <definedName name="XDO_?NOVAL?243?">SBPF!$B$18:$B$77</definedName>
    <definedName name="XDO_?NOVAL?244?">SBPF!$B$18:$B$85</definedName>
    <definedName name="XDO_?NOVAL?245?">SBPF!$B$18:$B$90</definedName>
    <definedName name="XDO_?NOVAL?246?">SBPF!$B$18:$B$99</definedName>
    <definedName name="XDO_?NOVAL?247?">SBPF!$B$18:$B$118</definedName>
    <definedName name="XDO_?NOVAL?248?">SBPF!$B$18:$B$123</definedName>
    <definedName name="XDO_?NOVAL?249?">'STAF-III'!$B$10:$B$31</definedName>
    <definedName name="XDO_?NOVAL?25?">#REF!</definedName>
    <definedName name="XDO_?NOVAL?250?">'STAF-III'!$B$10:$B$72</definedName>
    <definedName name="XDO_?NOVAL?251?">'STAF-III'!$B$10:$B$77</definedName>
    <definedName name="XDO_?NOVAL?252?">'SLTAF-I'!$B$10:$B$32</definedName>
    <definedName name="XDO_?NOVAL?253?">'SLTAF-I'!$B$10:$B$73</definedName>
    <definedName name="XDO_?NOVAL?254?">'SLTAF-I'!$B$10:$B$78</definedName>
    <definedName name="XDO_?NOVAL?255?">'SLTAF-II'!$B$10:$B$32</definedName>
    <definedName name="XDO_?NOVAL?256?">'SLTAF-II'!$B$10:$B$73</definedName>
    <definedName name="XDO_?NOVAL?257?">'SLTAF-II'!$B$10:$B$78</definedName>
    <definedName name="XDO_?NOVAL?258?">SBFS!$B$10:$B$29</definedName>
    <definedName name="XDO_?NOVAL?259?">SBFS!$B$10:$B$70</definedName>
    <definedName name="XDO_?NOVAL?26?">#REF!</definedName>
    <definedName name="XDO_?NOVAL?260?">SBFS!$B$10:$B$75</definedName>
    <definedName name="XDO_?NOVAL?261?">SETFNN50!$B$10:$B$59</definedName>
    <definedName name="XDO_?NOVAL?262?">SETFNN50!$B$10:$B$100</definedName>
    <definedName name="XDO_?NOVAL?263?">SETFNN50!$B$10:$B$105</definedName>
    <definedName name="XDO_?NOVAL?264?">SETFNIFBK!$B$10:$B$21</definedName>
    <definedName name="XDO_?NOVAL?265?">SETFNIFBK!$B$10:$B$62</definedName>
    <definedName name="XDO_?NOVAL?266?">SETFNIFBK!$B$10:$B$67</definedName>
    <definedName name="XDO_?NOVAL?267?">SETFBSE100!$B$10:$B$110</definedName>
    <definedName name="XDO_?NOVAL?268?">SETFBSE100!$B$10:$B$155</definedName>
    <definedName name="XDO_?NOVAL?269?">SESF!$B$10:$B$86</definedName>
    <definedName name="XDO_?NOVAL?27?">#REF!</definedName>
    <definedName name="XDO_?NOVAL?270?">SESF!$B$10:$B$90</definedName>
    <definedName name="XDO_?NOVAL?271?">SESF!$B$10:$B$108</definedName>
    <definedName name="XDO_?NOVAL?272?">SESF!$B$10:$B$116</definedName>
    <definedName name="XDO_?NOVAL?273?">SESF!$B$10:$B$126</definedName>
    <definedName name="XDO_?NOVAL?274?">SESF!$B$10:$B$132</definedName>
    <definedName name="XDO_?NOVAL?275?">SESF!$B$10:$B$149</definedName>
    <definedName name="XDO_?NOVAL?276?">SESF!$B$10:$B$154</definedName>
    <definedName name="XDO_?NOVAL?277?">SETFNIF50!$B$10:$B$59</definedName>
    <definedName name="XDO_?NOVAL?278?">SETFNIF50!$B$10:$B$100</definedName>
    <definedName name="XDO_?NOVAL?279?">SETFNIF50!$B$10:$B$105</definedName>
    <definedName name="XDO_?NOVAL?28?">#REF!</definedName>
    <definedName name="XDO_?NOVAL?280?">'SLTAF-III'!$B$10:$B$32</definedName>
    <definedName name="XDO_?NOVAL?281?">'SLTAF-III'!$B$10:$B$73</definedName>
    <definedName name="XDO_?NOVAL?282?">'SLTAF-III'!$B$10:$B$78</definedName>
    <definedName name="XDO_?NOVAL?283?">SETF10GILT!$B$24</definedName>
    <definedName name="XDO_?NOVAL?284?">SETF10GILT!$B$24:$B$51</definedName>
    <definedName name="XDO_?NOVAL?285?">SETF10GILT!$B$24:$B$56</definedName>
    <definedName name="XDO_?NOVAL?286?">'SLTAF-IV'!$B$10:$B$32</definedName>
    <definedName name="XDO_?NOVAL?287?">'SLTAF-IV'!$B$10:$B$44</definedName>
    <definedName name="XDO_?NOVAL?288?">'SLTAF-IV'!$B$10:$B$75</definedName>
    <definedName name="XDO_?NOVAL?289?">'SLTAF-IV'!$B$10:$B$80</definedName>
    <definedName name="XDO_?NOVAL?29?">#REF!</definedName>
    <definedName name="XDO_?NOVAL?290?">'SLTAF-V'!$B$10:$B$30</definedName>
    <definedName name="XDO_?NOVAL?291?">'SLTAF-V'!$B$10:$B$71</definedName>
    <definedName name="XDO_?NOVAL?292?">'SLTAF-V'!$B$10:$B$76</definedName>
    <definedName name="XDO_?NOVAL?293?">'SLTAF-VI'!$B$10:$B$48</definedName>
    <definedName name="XDO_?NOVAL?294?">'SLTAF-VI'!$B$10:$B$89</definedName>
    <definedName name="XDO_?NOVAL?295?">'SLTAF-VI'!$B$10:$B$94</definedName>
    <definedName name="XDO_?NOVAL?296?">SETFSN50!$B$10:$B$59</definedName>
    <definedName name="XDO_?NOVAL?297?">SETFSN50!$B$10:$B$104</definedName>
    <definedName name="XDO_?NOVAL?298?">'SDFS-C-27'!$B$50</definedName>
    <definedName name="XDO_?NOVAL?299?">'SDFS-C-27'!$B$50:$B$55</definedName>
    <definedName name="XDO_?NOVAL?3?">#REF!</definedName>
    <definedName name="XDO_?NOVAL?30?">#REF!</definedName>
    <definedName name="XDO_?NOVAL?300?">'SDFS-C-28'!$B$50</definedName>
    <definedName name="XDO_?NOVAL?301?">'SDFS-C-28'!$B$50:$B$55</definedName>
    <definedName name="XDO_?NOVAL?302?">'SDFS-C-30'!$B$50</definedName>
    <definedName name="XDO_?NOVAL?303?">'SDFS-C-30'!$B$50:$B$55</definedName>
    <definedName name="XDO_?NOVAL?304?">SBIETFQLTY!$B$10:$B$39</definedName>
    <definedName name="XDO_?NOVAL?305?">SBIETFQLTY!$B$10:$B$84</definedName>
    <definedName name="XDO_?NOVAL?306?">'SDFS-C-32'!$B$50</definedName>
    <definedName name="XDO_?NOVAL?307?">'SDFS-C-32'!$B$50:$B$55</definedName>
    <definedName name="XDO_?NOVAL?308?">'SDFS-C-35'!$B$26</definedName>
    <definedName name="XDO_?NOVAL?309?">'SDFS-C-35'!$B$26:$B$51</definedName>
    <definedName name="XDO_?NOVAL?31?">#REF!</definedName>
    <definedName name="XDO_?NOVAL?310?">'SDFS-C-35'!$B$26:$B$56</definedName>
    <definedName name="XDO_?NOVAL?311?">'SDFS-C-38'!$B$38:$B$39</definedName>
    <definedName name="XDO_?NOVAL?312?">'SDFS-C-38'!$B$38:$B$52</definedName>
    <definedName name="XDO_?NOVAL?313?">'SDFS-C-38'!$B$38:$B$57</definedName>
    <definedName name="XDO_?NOVAL?314?">SCBF!$B$18:$B$110</definedName>
    <definedName name="XDO_?NOVAL?315?">SCBF!$B$18:$B$121</definedName>
    <definedName name="XDO_?NOVAL?316?">SCBF!$B$18:$B$134</definedName>
    <definedName name="XDO_?NOVAL?317?">SCBF!$B$18:$B$140</definedName>
    <definedName name="XDO_?NOVAL?318?">SCBF!$B$18:$B$155</definedName>
    <definedName name="XDO_?NOVAL?319?">SCBF!$B$18:$B$168</definedName>
    <definedName name="XDO_?NOVAL?32?">#REF!</definedName>
    <definedName name="XDO_?NOVAL?320?">SCBF!$B$18:$B$173</definedName>
    <definedName name="XDO_?NOVAL?321?">'SDFS-C-43'!$B$26:$B$27</definedName>
    <definedName name="XDO_?NOVAL?322?">'SDFS-C-43'!$B$26:$B$52</definedName>
    <definedName name="XDO_?NOVAL?323?">'SDFS-C-43'!$B$26:$B$57</definedName>
    <definedName name="XDO_?NOVAL?324?">'SDFS-C-44'!$B$26:$B$27</definedName>
    <definedName name="XDO_?NOVAL?325?">'SDFS-C-44'!$B$26:$B$52</definedName>
    <definedName name="XDO_?NOVAL?326?">'SDFS-C-44'!$B$26:$B$57</definedName>
    <definedName name="XDO_?NOVAL?327?">'SDFS-C-46'!$B$26:$B$29</definedName>
    <definedName name="XDO_?NOVAL?328?">'SDFS-C-46'!$B$26:$B$54</definedName>
    <definedName name="XDO_?NOVAL?329?">'SDFS-C-46'!$B$26:$B$59</definedName>
    <definedName name="XDO_?NOVAL?33?">SLMF!$B$10:$B$77</definedName>
    <definedName name="XDO_?NOVAL?330?">SEMVF!$B$10:$B$59</definedName>
    <definedName name="XDO_?NOVAL?331?">SEMVF!$B$10:$B$100</definedName>
    <definedName name="XDO_?NOVAL?332?">SEMVF!$B$10:$B$105</definedName>
    <definedName name="XDO_?NOVAL?333?">'SDFS-C-48'!$B$26:$B$28</definedName>
    <definedName name="XDO_?NOVAL?334?">'SDFS-C-48'!$B$26:$B$42</definedName>
    <definedName name="XDO_?NOVAL?335?">'SDFS-C-48'!$B$26:$B$55</definedName>
    <definedName name="XDO_?NOVAL?336?">'SDFS-C-48'!$B$26:$B$60</definedName>
    <definedName name="XDO_?NOVAL?337?">'SDFS-C-49'!$B$38:$B$39</definedName>
    <definedName name="XDO_?NOVAL?338?">'SDFS-C-49'!$B$38:$B$52</definedName>
    <definedName name="XDO_?NOVAL?339?">'SDFS-C-49'!$B$38:$B$57</definedName>
    <definedName name="XDO_?NOVAL?34?">SLMF!$B$10:$B$83</definedName>
    <definedName name="XDO_?NOVAL?340?">'SDFS-C-50'!$B$26:$B$27</definedName>
    <definedName name="XDO_?NOVAL?341?">'SDFS-C-50'!$B$26:$B$41</definedName>
    <definedName name="XDO_?NOVAL?342?">'SDFS-C-50'!$B$26:$B$54</definedName>
    <definedName name="XDO_?NOVAL?343?">'SDFS-C-50'!$B$26:$B$59</definedName>
    <definedName name="XDO_?NOVAL?344?">'SFMP- Series 1'!$B$26:$B$31</definedName>
    <definedName name="XDO_?NOVAL?345?">'SFMP- Series 1'!$B$26:$B$47</definedName>
    <definedName name="XDO_?NOVAL?346?">'SFMP- Series 1'!$B$26:$B$60</definedName>
    <definedName name="XDO_?NOVAL?347?">'SFMP- Series 1'!$B$26:$B$65</definedName>
    <definedName name="XDO_?NOVAL?348?">'SCPOF-Series A (Plan 3)'!$B$50</definedName>
    <definedName name="XDO_?NOVAL?349?">'SCPOF-Series A (Plan 3)'!$B$50:$B$55</definedName>
    <definedName name="XDO_?NOVAL?35?">SLMF!$B$10:$B$122</definedName>
    <definedName name="XDO_?NOVAL?350?">'SFMP- Series 6'!$B$26:$B$29</definedName>
    <definedName name="XDO_?NOVAL?351?">'SFMP- Series 6'!$B$26:$B$45</definedName>
    <definedName name="XDO_?NOVAL?352?">'SFMP- Series 6'!$B$26:$B$58</definedName>
    <definedName name="XDO_?NOVAL?353?">'SFMP- Series 6'!$B$26:$B$63</definedName>
    <definedName name="XDO_?NOVAL?354?">'SCPOF-Series A (Plan 4)'!$B$10:$B$59</definedName>
    <definedName name="XDO_?NOVAL?355?">'SCPOF-Series A (Plan 4)'!$B$10:$B$68</definedName>
    <definedName name="XDO_?NOVAL?356?">'SCPOF-Series A (Plan 4)'!$B$10:$B$76</definedName>
    <definedName name="XDO_?NOVAL?357?">'SCPOF-Series A (Plan 4)'!$B$10:$B$81</definedName>
    <definedName name="XDO_?NOVAL?358?">'SCPOF-Series A (Plan 4)'!$B$10:$B$88</definedName>
    <definedName name="XDO_?NOVAL?359?">'SCPOF-Series A (Plan 4)'!$B$10:$B$93</definedName>
    <definedName name="XDO_?NOVAL?36?">SLMF!$B$10:$B$127</definedName>
    <definedName name="XDO_?NOVAL?360?">'SCPOF-Series A (Plan 4)'!$B$10:$B$110</definedName>
    <definedName name="XDO_?NOVAL?361?">'SCPOF-Series A (Plan 4)'!$B$10:$B$115</definedName>
    <definedName name="XDO_?NOVAL?362?">'SFMP- Series 14'!$B$26</definedName>
    <definedName name="XDO_?NOVAL?363?">'SFMP- Series 14'!$B$26:$B$51</definedName>
    <definedName name="XDO_?NOVAL?364?">'SFMP- Series 14'!$B$26:$B$56</definedName>
    <definedName name="XDO_?NOVAL?365?">'SCPOF-Series A (Plan 5)'!$B$10:$B$59</definedName>
    <definedName name="XDO_?NOVAL?366?">'SCPOF-Series A (Plan 5)'!$B$10:$B$74</definedName>
    <definedName name="XDO_?NOVAL?367?">'SCPOF-Series A (Plan 5)'!$B$10:$B$86</definedName>
    <definedName name="XDO_?NOVAL?368?">'SCPOF-Series A (Plan 5)'!$B$10:$B$103</definedName>
    <definedName name="XDO_?NOVAL?369?">'SCPOF-Series A (Plan 5)'!$B$10:$B$108</definedName>
    <definedName name="XDO_?NOVAL?37?">SLTEF!$B$10:$B$69</definedName>
    <definedName name="XDO_?NOVAL?370?">'SCPOF-Series A (Plan 6)'!$B$10:$B$59</definedName>
    <definedName name="XDO_?NOVAL?371?">'SCPOF-Series A (Plan 6)'!$B$10:$B$74</definedName>
    <definedName name="XDO_?NOVAL?372?">'SCPOF-Series A (Plan 6)'!$B$10:$B$78</definedName>
    <definedName name="XDO_?NOVAL?373?">'SCPOF-Series A (Plan 6)'!$B$10:$B$85</definedName>
    <definedName name="XDO_?NOVAL?374?">'SCPOF-Series A (Plan 6)'!$B$10:$B$89</definedName>
    <definedName name="XDO_?NOVAL?375?">'SCPOF-Series A (Plan 6)'!$B$10:$B$106</definedName>
    <definedName name="XDO_?NOVAL?376?">'SCPOF-Series A (Plan 6)'!$B$10:$B$111</definedName>
    <definedName name="XDO_?NOVAL?377?">'SCPOF-Series A (Plan 7)'!$B$10:$B$59</definedName>
    <definedName name="XDO_?NOVAL?378?">'SCPOF-Series A (Plan 7)'!$B$10:$B$79</definedName>
    <definedName name="XDO_?NOVAL?379?">'SCPOF-Series A (Plan 7)'!$B$10:$B$86</definedName>
    <definedName name="XDO_?NOVAL?38?">SLTEF!$B$10:$B$112</definedName>
    <definedName name="XDO_?NOVAL?380?">'SCPOF-Series A (Plan 7)'!$B$10:$B$90</definedName>
    <definedName name="XDO_?NOVAL?381?">'SCPOF-Series A (Plan 7)'!$B$10:$B$107</definedName>
    <definedName name="XDO_?NOVAL?382?">'SCPOF-Series A (Plan 7)'!$B$10:$B$112</definedName>
    <definedName name="XDO_?NOVAL?383?">'SCPOF-Series A (Plan 8)'!$B$10:$B$59</definedName>
    <definedName name="XDO_?NOVAL?384?">'SCPOF-Series A (Plan 8)'!$B$10:$B$68</definedName>
    <definedName name="XDO_?NOVAL?385?">'SCPOF-Series A (Plan 8)'!$B$10:$B$79</definedName>
    <definedName name="XDO_?NOVAL?386?">'SCPOF-Series A (Plan 8)'!$B$10:$B$88</definedName>
    <definedName name="XDO_?NOVAL?387?">'SCPOF-Series A (Plan 8)'!$B$10:$B$105</definedName>
    <definedName name="XDO_?NOVAL?388?">'SCPOF-Series A (Plan 8)'!$B$10:$B$110</definedName>
    <definedName name="XDO_?NOVAL?389?">'SFMP- Series 31'!$B$26</definedName>
    <definedName name="XDO_?NOVAL?39?">SLTEF!$B$10:$B$117</definedName>
    <definedName name="XDO_?NOVAL?390?">'SFMP- Series 31'!$B$26:$B$51</definedName>
    <definedName name="XDO_?NOVAL?391?">'SFMP- Series 31'!$B$26:$B$56</definedName>
    <definedName name="XDO_?NOVAL?392?">'SFMP- Series 32'!$B$26</definedName>
    <definedName name="XDO_?NOVAL?393?">'SFMP- Series 32'!$B$26:$B$33</definedName>
    <definedName name="XDO_?NOVAL?394?">'SFMP- Series 32'!$B$26:$B$52</definedName>
    <definedName name="XDO_?NOVAL?395?">'SFMP- Series 32'!$B$26:$B$57</definedName>
    <definedName name="XDO_?NOVAL?396?">'SFMP- Series 33'!$B$50</definedName>
    <definedName name="XDO_?NOVAL?397?">'SFMP- Series 33'!$B$50:$B$55</definedName>
    <definedName name="XDO_?NOVAL?398?">'SFMP- Series 34'!$B$26</definedName>
    <definedName name="XDO_?NOVAL?399?">'SFMP- Series 34'!$B$26:$B$40</definedName>
    <definedName name="XDO_?NOVAL?4?">#REF!</definedName>
    <definedName name="XDO_?NOVAL?40?">#REF!</definedName>
    <definedName name="XDO_?NOVAL?400?">'SFMP- Series 34'!$B$26:$B$53</definedName>
    <definedName name="XDO_?NOVAL?401?">'SFMP- Series 34'!$B$26:$B$58</definedName>
    <definedName name="XDO_?NOVAL?402?">'SMCBF-IP'!$B$10:$B$34</definedName>
    <definedName name="XDO_?NOVAL?403?">'SMCBF-IP'!$B$10:$B$41</definedName>
    <definedName name="XDO_?NOVAL?404?">'SMCBF-IP'!$B$10:$B$45</definedName>
    <definedName name="XDO_?NOVAL?405?">'SMCBF-IP'!$B$10:$B$56</definedName>
    <definedName name="XDO_?NOVAL?406?">'SMCBF-IP'!$B$10:$B$83</definedName>
    <definedName name="XDO_?NOVAL?407?">'SMCBF-IP'!$B$10:$B$88</definedName>
    <definedName name="XDO_?NOVAL?408?">SFRDF!$B$18:$B$29</definedName>
    <definedName name="XDO_?NOVAL?409?">SFRDF!$B$18:$B$38</definedName>
    <definedName name="XDO_?NOVAL?41?">#REF!</definedName>
    <definedName name="XDO_?NOVAL?410?">SFRDF!$B$18:$B$49</definedName>
    <definedName name="XDO_?NOVAL?411?">SFRDF!$B$18:$B$54</definedName>
    <definedName name="XDO_?NOVAL?412?">SFRDF!$B$18:$B$66</definedName>
    <definedName name="XDO_?NOVAL?413?">SFRDF!$B$18:$B$70</definedName>
    <definedName name="XDO_?NOVAL?414?">SFRDF!$B$18:$B$78</definedName>
    <definedName name="XDO_?NOVAL?415?">SFRDF!$B$18:$B$81</definedName>
    <definedName name="XDO_?NOVAL?416?">SFRDF!$B$18:$B$81</definedName>
    <definedName name="XDO_?NOVAL?417?">SFRDF!$B$18:$B$81</definedName>
    <definedName name="XDO_?NOVAL?418?">SFRDF!$B$18:$B$92</definedName>
    <definedName name="XDO_?NOVAL?419?">SFRDF!$B$18:$B$97</definedName>
    <definedName name="XDO_?NOVAL?42?">#REF!</definedName>
    <definedName name="XDO_?NOVAL?420?">SBIETFIT!$B$10:$B$19</definedName>
    <definedName name="XDO_?NOVAL?421?">SBIETFIT!$B$10:$B$60</definedName>
    <definedName name="XDO_?NOVAL?422?">SBIETFIT!$B$10:$B$65</definedName>
    <definedName name="XDO_?NOVAL?423?">SBIETFPB!$B$10:$B$19</definedName>
    <definedName name="XDO_?NOVAL?424?">SBIETFPB!$B$10:$B$60</definedName>
    <definedName name="XDO_?NOVAL?425?">SBIETFPB!$B$10:$B$65</definedName>
    <definedName name="XDO_?NOVAL?426?">'SRBF-AP'!$B$10:$B$46</definedName>
    <definedName name="XDO_?NOVAL?427?">'SRBF-AP'!$B$10:$B$61</definedName>
    <definedName name="XDO_?NOVAL?428?">'SRBF-AP'!$B$10:$B$65</definedName>
    <definedName name="XDO_?NOVAL?429?">'SRBF-AP'!$B$10:$B$75</definedName>
    <definedName name="XDO_?NOVAL?43?">#REF!</definedName>
    <definedName name="XDO_?NOVAL?430?">'SRBF-AP'!$B$10:$B$94</definedName>
    <definedName name="XDO_?NOVAL?431?">'SRBF-AP'!$B$10:$B$99</definedName>
    <definedName name="XDO_?NOVAL?432?">'SRBF-AHP'!$B$10:$B$46</definedName>
    <definedName name="XDO_?NOVAL?433?">'SRBF-AHP'!$B$10:$B$54</definedName>
    <definedName name="XDO_?NOVAL?434?">'SRBF-AHP'!$B$10:$B$66</definedName>
    <definedName name="XDO_?NOVAL?435?">'SRBF-AHP'!$B$10:$B$71</definedName>
    <definedName name="XDO_?NOVAL?436?">'SRBF-AHP'!$B$10:$B$83</definedName>
    <definedName name="XDO_?NOVAL?437?">'SRBF-AHP'!$B$10:$B$102</definedName>
    <definedName name="XDO_?NOVAL?438?">'SRBF-AHP'!$B$10:$B$107</definedName>
    <definedName name="XDO_?NOVAL?439?">'SRBF-CHP'!$B$10:$B$46</definedName>
    <definedName name="XDO_?NOVAL?44?">#REF!</definedName>
    <definedName name="XDO_?NOVAL?440?">'SRBF-CHP'!$B$10:$B$65</definedName>
    <definedName name="XDO_?NOVAL?441?">'SRBF-CHP'!$B$10:$B$74</definedName>
    <definedName name="XDO_?NOVAL?442?">'SRBF-CHP'!$B$10:$B$101</definedName>
    <definedName name="XDO_?NOVAL?443?">'SRBF-CHP'!$B$10:$B$106</definedName>
    <definedName name="XDO_?NOVAL?444?">'SRBF-CP'!$B$10:$B$46</definedName>
    <definedName name="XDO_?NOVAL?445?">'SRBF-CP'!$B$10:$B$66</definedName>
    <definedName name="XDO_?NOVAL?446?">'SRBF-CP'!$B$10:$B$75</definedName>
    <definedName name="XDO_?NOVAL?447?">'SRBF-CP'!$B$10:$B$79</definedName>
    <definedName name="XDO_?NOVAL?448?">'SRBF-CP'!$B$10:$B$104</definedName>
    <definedName name="XDO_?NOVAL?449?">'SRBF-CP'!$B$10:$B$109</definedName>
    <definedName name="XDO_?NOVAL?45?">#REF!</definedName>
    <definedName name="XDO_?NOVAL?450?">'SIA-US EQUITY FOF'!$B$14</definedName>
    <definedName name="XDO_?NOVAL?451?">'SIA-US EQUITY FOF'!$B$14:$B$51</definedName>
    <definedName name="XDO_?NOVAL?452?">'SIA-US EQUITY FOF'!$B$14:$B$56</definedName>
    <definedName name="XDO_?NOVAL?453?">'SFMP- Series 41'!$B$18:$B$19</definedName>
    <definedName name="XDO_?NOVAL?454?">'SFMP- Series 41'!$B$18:$B$27</definedName>
    <definedName name="XDO_?NOVAL?455?">'SFMP- Series 41'!$B$18:$B$34</definedName>
    <definedName name="XDO_?NOVAL?456?">'SFMP- Series 41'!$B$18:$B$51</definedName>
    <definedName name="XDO_?NOVAL?457?">'SFMP- Series 41'!$B$18:$B$64</definedName>
    <definedName name="XDO_?NOVAL?458?">'SFMP- Series 41'!$B$18:$B$69</definedName>
    <definedName name="XDO_?NOVAL?459?">'SFMP- Series 42'!$B$18</definedName>
    <definedName name="XDO_?NOVAL?46?">SMGLF!$B$10:$B$30</definedName>
    <definedName name="XDO_?NOVAL?460?">'SFMP- Series 42'!$B$18:$B$40</definedName>
    <definedName name="XDO_?NOVAL?461?">'SFMP- Series 42'!$B$18:$B$58</definedName>
    <definedName name="XDO_?NOVAL?462?">'SFMP- Series 42'!$B$18:$B$71</definedName>
    <definedName name="XDO_?NOVAL?463?">'SFMP- Series 42'!$B$18:$B$76</definedName>
    <definedName name="XDO_?NOVAL?464?">'SFMP- Series 43'!$B$26:$B$34</definedName>
    <definedName name="XDO_?NOVAL?465?">'SFMP- Series 43'!$B$26:$B$50</definedName>
    <definedName name="XDO_?NOVAL?466?">'SFMP- Series 43'!$B$26:$B$63</definedName>
    <definedName name="XDO_?NOVAL?467?">'SFMP- Series 43'!$B$26:$B$68</definedName>
    <definedName name="XDO_?NOVAL?468?">'SNN50'!$B$10:$B$59</definedName>
    <definedName name="XDO_?NOVAL?469?">'SNN50'!$B$10:$B$100</definedName>
    <definedName name="XDO_?NOVAL?47?">SMGLF!$B$10:$B$37</definedName>
    <definedName name="XDO_?NOVAL?470?">'SNN50'!$B$10:$B$105</definedName>
    <definedName name="XDO_?NOVAL?471?">'SFMP- Series 44'!$B$26:$B$31</definedName>
    <definedName name="XDO_?NOVAL?472?">'SFMP- Series 44'!$B$26:$B$50</definedName>
    <definedName name="XDO_?NOVAL?473?">'SFMP- Series 44'!$B$26:$B$63</definedName>
    <definedName name="XDO_?NOVAL?474?">'SFMP- Series 44'!$B$26:$B$68</definedName>
    <definedName name="XDO_?NOVAL?475?">'SFMP- Series 45'!$B$26:$B$33</definedName>
    <definedName name="XDO_?NOVAL?476?">'SFMP- Series 45'!$B$26:$B$53</definedName>
    <definedName name="XDO_?NOVAL?477?">'SFMP- Series 45'!$B$26:$B$66</definedName>
    <definedName name="XDO_?NOVAL?478?">'SFMP- Series 45'!$B$26:$B$71</definedName>
    <definedName name="XDO_?NOVAL?479?">SBIETFCON!$B$10:$B$39</definedName>
    <definedName name="XDO_?NOVAL?48?">SMGLF!$B$10:$B$74</definedName>
    <definedName name="XDO_?NOVAL?480?">SBIETFCON!$B$10:$B$80</definedName>
    <definedName name="XDO_?NOVAL?481?">SBIETFCON!$B$10:$B$85</definedName>
    <definedName name="XDO_?NOVAL?482?">'SFMP- Series 46'!$B$26:$B$29</definedName>
    <definedName name="XDO_?NOVAL?483?">'SFMP- Series 46'!$B$26:$B$44</definedName>
    <definedName name="XDO_?NOVAL?484?">'SFMP- Series 46'!$B$26:$B$57</definedName>
    <definedName name="XDO_?NOVAL?485?">'SFMP- Series 46'!$B$26:$B$62</definedName>
    <definedName name="XDO_?NOVAL?486?">'SFMP- Series 47'!$B$26:$B$27</definedName>
    <definedName name="XDO_?NOVAL?487?">'SFMP- Series 47'!$B$26:$B$44</definedName>
    <definedName name="XDO_?NOVAL?488?">'SFMP- Series 47'!$B$26:$B$57</definedName>
    <definedName name="XDO_?NOVAL?489?">'SFMP- Series 47'!$B$26:$B$62</definedName>
    <definedName name="XDO_?NOVAL?49?">SMGLF!$B$10:$B$79</definedName>
    <definedName name="XDO_?NOVAL?490?">'SFMP- Series 48'!$B$26:$B$28</definedName>
    <definedName name="XDO_?NOVAL?491?">'SFMP- Series 48'!$B$26:$B$43</definedName>
    <definedName name="XDO_?NOVAL?492?">'SFMP- Series 48'!$B$26:$B$56</definedName>
    <definedName name="XDO_?NOVAL?493?">'SFMP- Series 48'!$B$26:$B$61</definedName>
    <definedName name="XDO_?NOVAL?494?">SBAF!$B$10:$B$78</definedName>
    <definedName name="XDO_?NOVAL?495?">SBAF!$B$10:$B$85</definedName>
    <definedName name="XDO_?NOVAL?496?">SBAF!$B$10:$B$89</definedName>
    <definedName name="XDO_?NOVAL?497?">SBAF!$B$10:$B$98</definedName>
    <definedName name="XDO_?NOVAL?498?">SBAF!$B$10:$B$114</definedName>
    <definedName name="XDO_?NOVAL?499?">SBAF!$B$10:$B$119</definedName>
    <definedName name="XDO_?NOVAL?5?">#REF!</definedName>
    <definedName name="XDO_?NOVAL?50?">#REF!</definedName>
    <definedName name="XDO_?NOVAL?500?">SBAF!$B$10:$B$144</definedName>
    <definedName name="XDO_?NOVAL?501?">SBAF!$B$10:$B$149</definedName>
    <definedName name="XDO_?NOVAL?502?">'SFMP- Series 49'!$B$26:$B$33</definedName>
    <definedName name="XDO_?NOVAL?503?">'SFMP- Series 49'!$B$26:$B$50</definedName>
    <definedName name="XDO_?NOVAL?504?">'SFMP- Series 49'!$B$26:$B$63</definedName>
    <definedName name="XDO_?NOVAL?505?">'SFMP- Series 49'!$B$26:$B$68</definedName>
    <definedName name="XDO_?NOVAL?506?">'SFMP- Series 50'!$B$26:$B$30</definedName>
    <definedName name="XDO_?NOVAL?507?">'SFMP- Series 50'!$B$26:$B$47</definedName>
    <definedName name="XDO_?NOVAL?508?">'SFMP- Series 50'!$B$26:$B$60</definedName>
    <definedName name="XDO_?NOVAL?509?">'SFMP- Series 50'!$B$26:$B$65</definedName>
    <definedName name="XDO_?NOVAL?51?">#REF!</definedName>
    <definedName name="XDO_?NOVAL?510?">'SFMP- Series 51'!$B$26:$B$36</definedName>
    <definedName name="XDO_?NOVAL?511?">'SFMP- Series 51'!$B$26:$B$55</definedName>
    <definedName name="XDO_?NOVAL?512?">'SFMP- Series 51'!$B$26:$B$68</definedName>
    <definedName name="XDO_?NOVAL?513?">'SFMP- Series 51'!$B$26:$B$73</definedName>
    <definedName name="XDO_?NOVAL?514?">'SFMP- Series 52'!$B$26:$B$30</definedName>
    <definedName name="XDO_?NOVAL?515?">'SFMP- Series 52'!$B$26:$B$49</definedName>
    <definedName name="XDO_?NOVAL?516?">'SFMP- Series 52'!$B$26:$B$62</definedName>
    <definedName name="XDO_?NOVAL?517?">'SFMP- Series 52'!$B$26:$B$67</definedName>
    <definedName name="XDO_?NOVAL?518?">'SFMP- Series 53'!$B$26:$B$34</definedName>
    <definedName name="XDO_?NOVAL?519?">'SFMP- Series 53'!$B$26:$B$52</definedName>
    <definedName name="XDO_?NOVAL?52?">#REF!</definedName>
    <definedName name="XDO_?NOVAL?520?">'SFMP- Series 53'!$B$26:$B$65</definedName>
    <definedName name="XDO_?NOVAL?521?">'SFMP- Series 53'!$B$26:$B$70</definedName>
    <definedName name="XDO_?NOVAL?522?">'SFMP- Series 54'!$B$26:$B$28</definedName>
    <definedName name="XDO_?NOVAL?523?">'SFMP- Series 54'!$B$26:$B$42</definedName>
    <definedName name="XDO_?NOVAL?524?">'SFMP- Series 54'!$B$26:$B$55</definedName>
    <definedName name="XDO_?NOVAL?525?">'SFMP- Series 54'!$B$26:$B$60</definedName>
    <definedName name="XDO_?NOVAL?526?">'SFMP- Series 55'!$B$26:$B$32</definedName>
    <definedName name="XDO_?NOVAL?527?">'SFMP- Series 55'!$B$26:$B$50</definedName>
    <definedName name="XDO_?NOVAL?528?">'SFMP- Series 55'!$B$26:$B$63</definedName>
    <definedName name="XDO_?NOVAL?529?">'SFMP- Series 55'!$B$26:$B$68</definedName>
    <definedName name="XDO_?NOVAL?53?">#REF!</definedName>
    <definedName name="XDO_?NOVAL?530?">'SFMP- Series 56'!$B$26:$B$28</definedName>
    <definedName name="XDO_?NOVAL?531?">'SFMP- Series 56'!$B$26:$B$43</definedName>
    <definedName name="XDO_?NOVAL?532?">'SFMP- Series 56'!$B$26:$B$56</definedName>
    <definedName name="XDO_?NOVAL?533?">'SFMP- Series 56'!$B$26:$B$61</definedName>
    <definedName name="XDO_?NOVAL?534?">'SFMP- Series 57'!$B$26:$B$29</definedName>
    <definedName name="XDO_?NOVAL?535?">'SFMP- Series 57'!$B$26:$B$48</definedName>
    <definedName name="XDO_?NOVAL?536?">'SFMP- Series 57'!$B$26:$B$61</definedName>
    <definedName name="XDO_?NOVAL?537?">'SFMP- Series 57'!$B$26:$B$66</definedName>
    <definedName name="XDO_?NOVAL?538?">'SFMP- Series 58'!$B$26:$B$31</definedName>
    <definedName name="XDO_?NOVAL?539?">'SFMP- Series 58'!$B$26:$B$47</definedName>
    <definedName name="XDO_?NOVAL?54?">#REF!</definedName>
    <definedName name="XDO_?NOVAL?540?">'SFMP- Series 58'!$B$26:$B$60</definedName>
    <definedName name="XDO_?NOVAL?541?">'SFMP- Series 58'!$B$26:$B$65</definedName>
    <definedName name="XDO_?NOVAL?542?">SCPSE!$B$18:$B$47</definedName>
    <definedName name="XDO_?NOVAL?543?">SCPSE!$B$18:$B$56</definedName>
    <definedName name="XDO_?NOVAL?544?">SCPSE!$B$18:$B$139</definedName>
    <definedName name="XDO_?NOVAL?545?">SCPSE!$B$18:$B$164</definedName>
    <definedName name="XDO_?NOVAL?546?">SCPSE!$B$18:$B$169</definedName>
    <definedName name="XDO_?NOVAL?547?">'SFMP- Series 59'!$B$38:$B$40</definedName>
    <definedName name="XDO_?NOVAL?548?">'SFMP- Series 59'!$B$38:$B$53</definedName>
    <definedName name="XDO_?NOVAL?549?">'SFMP- Series 59'!$B$38:$B$58</definedName>
    <definedName name="XDO_?NOVAL?55?">SEHF!$B$10:$B$43</definedName>
    <definedName name="XDO_?NOVAL?550?">'SFMP- Series 60'!$B$26:$B$30</definedName>
    <definedName name="XDO_?NOVAL?551?">'SFMP- Series 60'!$B$26:$B$48</definedName>
    <definedName name="XDO_?NOVAL?552?">'SFMP- Series 60'!$B$26:$B$61</definedName>
    <definedName name="XDO_?NOVAL?553?">'SFMP- Series 60'!$B$26:$B$66</definedName>
    <definedName name="XDO_?NOVAL?554?">SMCF!$B$10:$B$45</definedName>
    <definedName name="XDO_?NOVAL?555?">SMCF!$B$10:$B$60</definedName>
    <definedName name="XDO_?NOVAL?556?">SMCF!$B$10:$B$71</definedName>
    <definedName name="XDO_?NOVAL?557?">SMCF!$B$10:$B$88</definedName>
    <definedName name="XDO_?NOVAL?558?">SMCF!$B$10:$B$93</definedName>
    <definedName name="XDO_?NOVAL?559?">'SFMP- Series 61'!$B$26:$B$36</definedName>
    <definedName name="XDO_?NOVAL?56?">SEHF!$B$10:$B$48</definedName>
    <definedName name="XDO_?NOVAL?560?">'SFMP- Series 61'!$B$26:$B$54</definedName>
    <definedName name="XDO_?NOVAL?561?">'SFMP- Series 61'!$B$26:$B$67</definedName>
    <definedName name="XDO_?NOVAL?562?">'SFMP- Series 61'!$B$26:$B$72</definedName>
    <definedName name="XDO_?NOVAL?563?">'SFMP- Series 66'!$B$26:$B$34</definedName>
    <definedName name="XDO_?NOVAL?564?">'SFMP- Series 66'!$B$26:$B$51</definedName>
    <definedName name="XDO_?NOVAL?565?">'SFMP- Series 66'!$B$26:$B$64</definedName>
    <definedName name="XDO_?NOVAL?566?">'SFMP- Series 66'!$B$26:$B$69</definedName>
    <definedName name="XDO_?NOVAL?567?">'SFMP- Series 67'!$B$26:$B$34</definedName>
    <definedName name="XDO_?NOVAL?568?">'SFMP- Series 67'!$B$26:$B$52</definedName>
    <definedName name="XDO_?NOVAL?569?">'SFMP- Series 67'!$B$26:$B$65</definedName>
    <definedName name="XDO_?NOVAL?57?">SEHF!$B$10:$B$52</definedName>
    <definedName name="XDO_?NOVAL?570?">'SFMP- Series 67'!$B$26:$B$70</definedName>
    <definedName name="XDO_?NOVAL?571?">'SFMP- Series 63'!$B$18</definedName>
    <definedName name="XDO_?NOVAL?572?">'SFMP- Series 63'!$B$18:$B$34</definedName>
    <definedName name="XDO_?NOVAL?573?">'SFMP- Series 63'!$B$18:$B$38</definedName>
    <definedName name="XDO_?NOVAL?574?">'SFMP- Series 63'!$B$18:$B$42</definedName>
    <definedName name="XDO_?NOVAL?575?">'SFMP- Series 63'!$B$18:$B$59</definedName>
    <definedName name="XDO_?NOVAL?576?">'SFMP- Series 63'!$B$18:$B$64</definedName>
    <definedName name="XDO_?NOVAL?577?">'SFMP- Series 64'!$B$24</definedName>
    <definedName name="XDO_?NOVAL?578?">'SFMP- Series 64'!$B$24:$B$32</definedName>
    <definedName name="XDO_?NOVAL?579?">'SFMP- Series 64'!$B$24:$B$48</definedName>
    <definedName name="XDO_?NOVAL?58?">SEHF!$B$10:$B$77</definedName>
    <definedName name="XDO_?NOVAL?580?">'SFMP- Series 64'!$B$24:$B$61</definedName>
    <definedName name="XDO_?NOVAL?581?">'SFMP- Series 64'!$B$24:$B$66</definedName>
    <definedName name="XDO_?NOVAL?582?">'SFMP- Series 65'!$B$18:$B$19</definedName>
    <definedName name="XDO_?NOVAL?583?">'SFMP- Series 65'!$B$18:$B$37</definedName>
    <definedName name="XDO_?NOVAL?584?">'SFMP- Series 65'!$B$18:$B$45</definedName>
    <definedName name="XDO_?NOVAL?585?">'SFMP- Series 65'!$B$18:$B$49</definedName>
    <definedName name="XDO_?NOVAL?586?">'SFMP- Series 65'!$B$18:$B$66</definedName>
    <definedName name="XDO_?NOVAL?587?">'SFMP- Series 65'!$B$18:$B$71</definedName>
    <definedName name="XDO_?NOVAL?588?">'SFMP- Series 68'!$B$24</definedName>
    <definedName name="XDO_?NOVAL?589?">'SFMP- Series 68'!$B$24:$B$41</definedName>
    <definedName name="XDO_?NOVAL?59?">SEHF!$B$10:$B$98</definedName>
    <definedName name="XDO_?NOVAL?590?">'SFMP- Series 68'!$B$24:$B$54</definedName>
    <definedName name="XDO_?NOVAL?591?">'SFMP- Series 68'!$B$24:$B$59</definedName>
    <definedName name="XDO_?NOVAL?592?">SNM150IF!$B$10:$B$159</definedName>
    <definedName name="XDO_?NOVAL?593?">SNM150IF!$B$10:$B$200</definedName>
    <definedName name="XDO_?NOVAL?594?">SNM150IF!$B$10:$B$205</definedName>
    <definedName name="XDO_?NOVAL?595?">SNS250IF!$B$10:$B$259</definedName>
    <definedName name="XDO_?NOVAL?596?">SNS250IF!$B$10:$B$300</definedName>
    <definedName name="XDO_?NOVAL?597?">SNS250IF!$B$10:$B$305</definedName>
    <definedName name="XDO_?NOVAL?598?">'SCIGI-JUN 2036'!$B$24:$B$26</definedName>
    <definedName name="XDO_?NOVAL?599?">'SCIGI-JUN 2036'!$B$24:$B$53</definedName>
    <definedName name="XDO_?NOVAL?6?">#REF!</definedName>
    <definedName name="XDO_?NOVAL?60?">SEHF!$B$10:$B$107</definedName>
    <definedName name="XDO_?NOVAL?600?">'SCIGI-JUN 2036'!$B$24:$B$58</definedName>
    <definedName name="XDO_?NOVAL?601?">'SCIGI-APR 2029'!$B$24</definedName>
    <definedName name="XDO_?NOVAL?602?">'SCIGI-APR 2029'!$B$24:$B$51</definedName>
    <definedName name="XDO_?NOVAL?603?">'SCIGI-APR 2029'!$B$24:$B$56</definedName>
    <definedName name="XDO_?NOVAL?604?">'SCISI-SEP 2027'!$B$24</definedName>
    <definedName name="XDO_?NOVAL?605?">'SCISI-SEP 2027'!$B$24:$B$45</definedName>
    <definedName name="XDO_?NOVAL?606?">'SCISI-SEP 2027'!$B$24:$B$70</definedName>
    <definedName name="XDO_?NOVAL?607?">'SCISI-SEP 2027'!$B$24:$B$75</definedName>
    <definedName name="XDO_?NOVAL?608?">'SFMP- Series 69'!$B$18</definedName>
    <definedName name="XDO_?NOVAL?609?">'SFMP- Series 69'!$B$18:$B$36</definedName>
    <definedName name="XDO_?NOVAL?61?">SEHF!$B$10:$B$116</definedName>
    <definedName name="XDO_?NOVAL?610?">'SFMP- Series 69'!$B$18:$B$46</definedName>
    <definedName name="XDO_?NOVAL?611?">'SFMP- Series 69'!$B$18:$B$55</definedName>
    <definedName name="XDO_?NOVAL?612?">'SFMP- Series 69'!$B$18:$B$68</definedName>
    <definedName name="XDO_?NOVAL?613?">'SFMP- Series 69'!$B$18:$B$73</definedName>
    <definedName name="XDO_?NOVAL?614?">'SFMP- Series 71'!$B$18</definedName>
    <definedName name="XDO_?NOVAL?615?">'SFMP- Series 71'!$B$18:$B$36</definedName>
    <definedName name="XDO_?NOVAL?616?">'SFMP- Series 71'!$B$18:$B$46</definedName>
    <definedName name="XDO_?NOVAL?617?">'SFMP- Series 71'!$B$18:$B$50</definedName>
    <definedName name="XDO_?NOVAL?618?">'SFMP- Series 71'!$B$18:$B$67</definedName>
    <definedName name="XDO_?NOVAL?619?">'SFMP- Series 71'!$B$18:$B$72</definedName>
    <definedName name="XDO_?NOVAL?62?">SEHF!$B$10:$B$120</definedName>
    <definedName name="XDO_?NOVAL?620?">'SFMP- Series 72'!$B$38:$B$41</definedName>
    <definedName name="XDO_?NOVAL?621?">'SFMP- Series 72'!$B$38:$B$54</definedName>
    <definedName name="XDO_?NOVAL?622?">'SFMP- Series 72'!$B$38:$B$59</definedName>
    <definedName name="XDO_?NOVAL?623?">'SFMP- Series 73'!$B$38:$B$41</definedName>
    <definedName name="XDO_?NOVAL?624?">'SFMP- Series 73'!$B$38:$B$54</definedName>
    <definedName name="XDO_?NOVAL?625?">'SFMP- Series 73'!$B$38:$B$59</definedName>
    <definedName name="XDO_?NOVAL?626?">SLDF!$B$24:$B$29</definedName>
    <definedName name="XDO_?NOVAL?627?">SLDF!$B$24:$B$56</definedName>
    <definedName name="XDO_?NOVAL?628?">SLDF!$B$24:$B$61</definedName>
    <definedName name="XDO_?NOVAL?629?">'SFMP- Series 74'!$B$26:$B$33</definedName>
    <definedName name="XDO_?NOVAL?63?">SEHF!$B$10:$B$126</definedName>
    <definedName name="XDO_?NOVAL?630?">'SFMP- Series 74'!$B$26:$B$58</definedName>
    <definedName name="XDO_?NOVAL?631?">'SFMP- Series 74'!$B$26:$B$63</definedName>
    <definedName name="XDO_?NOVAL?632?">'SFMP- Series 75'!$B$18</definedName>
    <definedName name="XDO_?NOVAL?633?">'SFMP- Series 75'!$B$18:$B$34</definedName>
    <definedName name="XDO_?NOVAL?634?">'SFMP- Series 75'!$B$18:$B$46</definedName>
    <definedName name="XDO_?NOVAL?635?">'SFMP- Series 75'!$B$18:$B$50</definedName>
    <definedName name="XDO_?NOVAL?636?">'SFMP- Series 75'!$B$18:$B$67</definedName>
    <definedName name="XDO_?NOVAL?637?">'SFMP- Series 75'!$B$18:$B$72</definedName>
    <definedName name="XDO_?NOVAL?638?">'SFMP- Series 76'!$B$18:$B$20</definedName>
    <definedName name="XDO_?NOVAL?639?">'SFMP- Series 76'!$B$18:$B$30</definedName>
    <definedName name="XDO_?NOVAL?64?">SEHF!$B$10:$B$139</definedName>
    <definedName name="XDO_?NOVAL?640?">'SFMP- Series 76'!$B$18:$B$46</definedName>
    <definedName name="XDO_?NOVAL?641?">'SFMP- Series 76'!$B$18:$B$59</definedName>
    <definedName name="XDO_?NOVAL?642?">'SFMP- Series 76'!$B$18:$B$64</definedName>
    <definedName name="XDO_?NOVAL?643?">'SFMP- Series 77'!$B$18:$B$19</definedName>
    <definedName name="XDO_?NOVAL?644?">'SFMP- Series 77'!$B$18:$B$35</definedName>
    <definedName name="XDO_?NOVAL?645?">'SFMP- Series 77'!$B$18:$B$45</definedName>
    <definedName name="XDO_?NOVAL?646?">'SFMP- Series 77'!$B$18:$B$64</definedName>
    <definedName name="XDO_?NOVAL?647?">'SFMP- Series 77'!$B$18:$B$69</definedName>
    <definedName name="XDO_?NOVAL?648?">'SFMP- Series 78'!$B$18:$B$21</definedName>
    <definedName name="XDO_?NOVAL?649?">'SFMP- Series 78'!$B$18:$B$33</definedName>
    <definedName name="XDO_?NOVAL?65?">SEHF!$B$10:$B$144</definedName>
    <definedName name="XDO_?NOVAL?650?">'SFMP- Series 78'!$B$18:$B$47</definedName>
    <definedName name="XDO_?NOVAL?651?">'SFMP- Series 78'!$B$18:$B$60</definedName>
    <definedName name="XDO_?NOVAL?652?">'SFMP- Series 78'!$B$18:$B$65</definedName>
    <definedName name="XDO_?NOVAL?653?">SDYF!$B$10:$B$38</definedName>
    <definedName name="XDO_?NOVAL?654?">SDYF!$B$10:$B$42</definedName>
    <definedName name="XDO_?NOVAL?655?">SDYF!$B$10:$B$83</definedName>
    <definedName name="XDO_?NOVAL?656?">SDYF!$B$10:$B$88</definedName>
    <definedName name="XDO_?NOVAL?657?">'SFMP- Series 79'!$B$18:$B$21</definedName>
    <definedName name="XDO_?NOVAL?658?">'SFMP- Series 79'!$B$18:$B$44</definedName>
    <definedName name="XDO_?NOVAL?659?">'SFMP- Series 79'!$B$18:$B$57</definedName>
    <definedName name="XDO_?NOVAL?66?">#REF!</definedName>
    <definedName name="XDO_?NOVAL?660?">'SFMP- Series 79'!$B$18:$B$62</definedName>
    <definedName name="XDO_?NOVAL?661?">'SFMP- Series 80'!$B$18:$B$19</definedName>
    <definedName name="XDO_?NOVAL?662?">'SFMP- Series 80'!$B$18:$B$36</definedName>
    <definedName name="XDO_?NOVAL?663?">'SFMP- Series 80'!$B$18:$B$47</definedName>
    <definedName name="XDO_?NOVAL?664?">'SFMP- Series 80'!$B$18:$B$66</definedName>
    <definedName name="XDO_?NOVAL?665?">'SFMP- Series 80'!$B$18:$B$71</definedName>
    <definedName name="XDO_?NOVAL?666?">'SFMP- Series 81'!$B$18:$B$25</definedName>
    <definedName name="XDO_?NOVAL?667?">'SFMP- Series 81'!$B$18:$B$41</definedName>
    <definedName name="XDO_?NOVAL?668?">'SFMP- Series 81'!$B$18:$B$66</definedName>
    <definedName name="XDO_?NOVAL?669?">'SFMP- Series 81'!$B$18:$B$71</definedName>
    <definedName name="XDO_?NOVAL?67?">#REF!</definedName>
    <definedName name="XDO_?NOVAL?670?">'SFMP- Series 82'!$B$30:$B$38</definedName>
    <definedName name="XDO_?NOVAL?671?">'SFMP- Series 82'!$B$30:$B$56</definedName>
    <definedName name="XDO_?NOVAL?672?">'SFMP- Series 82'!$B$30:$B$75</definedName>
    <definedName name="XDO_?NOVAL?673?">'SFMP- Series 82'!$B$30:$B$80</definedName>
    <definedName name="XDO_?NOVAL?674?">#REF!</definedName>
    <definedName name="XDO_?NOVAL?675?">#REF!</definedName>
    <definedName name="XDO_?NOVAL?676?">#REF!</definedName>
    <definedName name="XDO_?NOVAL?677?">#REF!</definedName>
    <definedName name="XDO_?NOVAL?678?">#REF!</definedName>
    <definedName name="XDO_?NOVAL?679?">#REF!</definedName>
    <definedName name="XDO_?NOVAL?68?">#REF!</definedName>
    <definedName name="XDO_?NOVAL?680?">#REF!</definedName>
    <definedName name="XDO_?NOVAL?681?">#REF!</definedName>
    <definedName name="XDO_?NOVAL?682?">#REF!</definedName>
    <definedName name="XDO_?NOVAL?683?">#REF!</definedName>
    <definedName name="XDO_?NOVAL?684?">#REF!</definedName>
    <definedName name="XDO_?NOVAL?69?">#REF!</definedName>
    <definedName name="XDO_?NOVAL?7?">#REF!</definedName>
    <definedName name="XDO_?NOVAL?70?">#REF!</definedName>
    <definedName name="XDO_?NOVAL?71?">#REF!</definedName>
    <definedName name="XDO_?NOVAL?72?">#REF!</definedName>
    <definedName name="XDO_?NOVAL?73?">SMIF!$B$18:$B$27</definedName>
    <definedName name="XDO_?NOVAL?74?">SMIF!$B$18:$B$40</definedName>
    <definedName name="XDO_?NOVAL?75?">SMIF!$B$18:$B$45</definedName>
    <definedName name="XDO_?NOVAL?76?">SMIF!$B$18:$B$70</definedName>
    <definedName name="XDO_?NOVAL?77?">SMIF!$B$18:$B$75</definedName>
    <definedName name="XDO_?NOVAL?78?">#REF!</definedName>
    <definedName name="XDO_?NOVAL?79?">#REF!</definedName>
    <definedName name="XDO_?NOVAL?8?">#REF!</definedName>
    <definedName name="XDO_?NOVAL?80?">#REF!</definedName>
    <definedName name="XDO_?NOVAL?81?">#REF!</definedName>
    <definedName name="XDO_?NOVAL?82?">SCOF!$B$10:$B$43</definedName>
    <definedName name="XDO_?NOVAL?83?">SCOF!$B$10:$B$49</definedName>
    <definedName name="XDO_?NOVAL?84?">SCOF!$B$10:$B$86</definedName>
    <definedName name="XDO_?NOVAL?85?">SCOF!$B$10:$B$91</definedName>
    <definedName name="XDO_?NOVAL?86?">STOF!$B$10:$B$24</definedName>
    <definedName name="XDO_?NOVAL?87?">STOF!$B$10:$B$29</definedName>
    <definedName name="XDO_?NOVAL?88?">STOF!$B$10:$B$34</definedName>
    <definedName name="XDO_?NOVAL?89?">STOF!$B$10:$B$71</definedName>
    <definedName name="XDO_?NOVAL?9?">#REF!</definedName>
    <definedName name="XDO_?NOVAL?90?">STOF!$B$10:$B$76</definedName>
    <definedName name="XDO_?NOVAL?91?">SHOF!$B$10:$B$30</definedName>
    <definedName name="XDO_?NOVAL?92?">SHOF!$B$10:$B$42</definedName>
    <definedName name="XDO_?NOVAL?93?">SHOF!$B$10:$B$73</definedName>
    <definedName name="XDO_?NOVAL?94?">SHOF!$B$10:$B$78</definedName>
    <definedName name="XDO_?NOVAL?95?">SCF!$B$10:$B$82</definedName>
    <definedName name="XDO_?NOVAL?96?">SCF!$B$10:$B$88</definedName>
    <definedName name="XDO_?NOVAL?97?">SCF!$B$10:$B$114</definedName>
    <definedName name="XDO_?NOVAL?98?">SCF!$B$10:$B$131</definedName>
    <definedName name="XDO_?NOVAL?99?">SCF!$B$10:$B$136</definedName>
    <definedName name="XDO_?NPTF?">#REF!</definedName>
    <definedName name="XDO_?NPTF?1?">#REF!</definedName>
    <definedName name="XDO_?NPTF?10?">#REF!</definedName>
    <definedName name="XDO_?NPTF?100?">'SFMP- Series 33'!$D$2:$D$50</definedName>
    <definedName name="XDO_?NPTF?101?">'SFMP- Series 34'!$D$2:$D$26</definedName>
    <definedName name="XDO_?NPTF?102?">'SMCBF-IP'!$D$2:$D$34</definedName>
    <definedName name="XDO_?NPTF?103?">SFRDF!$D$2:$D$29</definedName>
    <definedName name="XDO_?NPTF?104?">SBIETFIT!$D$2:$D$19</definedName>
    <definedName name="XDO_?NPTF?105?">SBIETFPB!$D$2:$D$19</definedName>
    <definedName name="XDO_?NPTF?106?">'SRBF-AP'!$D$2:$D$46</definedName>
    <definedName name="XDO_?NPTF?107?">'SRBF-AHP'!$D$2:$D$46</definedName>
    <definedName name="XDO_?NPTF?108?">'SRBF-CHP'!$D$2:$D$46</definedName>
    <definedName name="XDO_?NPTF?109?">'SRBF-CP'!$D$2:$D$46</definedName>
    <definedName name="XDO_?NPTF?11?">#REF!</definedName>
    <definedName name="XDO_?NPTF?110?">'SIA-US EQUITY FOF'!$D$2:$D$14</definedName>
    <definedName name="XDO_?NPTF?111?">'SFMP- Series 41'!$D$2:$D$19</definedName>
    <definedName name="XDO_?NPTF?112?">'SFMP- Series 42'!$D$2:$D$18</definedName>
    <definedName name="XDO_?NPTF?113?">'SFMP- Series 43'!$D$2:$D$34</definedName>
    <definedName name="XDO_?NPTF?114?">'SNN50'!$D$2:$D$59</definedName>
    <definedName name="XDO_?NPTF?115?">'SFMP- Series 44'!$D$2:$D$31</definedName>
    <definedName name="XDO_?NPTF?116?">'SFMP- Series 45'!$D$2:$D$33</definedName>
    <definedName name="XDO_?NPTF?117?">SBIETFCON!$D$2:$D$39</definedName>
    <definedName name="XDO_?NPTF?118?">'SFMP- Series 46'!$D$2:$D$29</definedName>
    <definedName name="XDO_?NPTF?119?">'SFMP- Series 47'!$D$2:$D$27</definedName>
    <definedName name="XDO_?NPTF?12?">#REF!</definedName>
    <definedName name="XDO_?NPTF?120?">'SFMP- Series 48'!$D$2:$D$28</definedName>
    <definedName name="XDO_?NPTF?121?">SBAF!$D$2:$D$78</definedName>
    <definedName name="XDO_?NPTF?122?">'SFMP- Series 49'!$D$2:$D$33</definedName>
    <definedName name="XDO_?NPTF?123?">'SFMP- Series 50'!$D$2:$D$30</definedName>
    <definedName name="XDO_?NPTF?124?">'SFMP- Series 51'!$D$2:$D$36</definedName>
    <definedName name="XDO_?NPTF?125?">'SFMP- Series 52'!$D$2:$D$30</definedName>
    <definedName name="XDO_?NPTF?126?">'SFMP- Series 53'!$D$2:$D$34</definedName>
    <definedName name="XDO_?NPTF?127?">'SFMP- Series 54'!$D$2:$D$28</definedName>
    <definedName name="XDO_?NPTF?128?">'SFMP- Series 55'!$D$2:$D$32</definedName>
    <definedName name="XDO_?NPTF?129?">'SFMP- Series 56'!$D$2:$D$28</definedName>
    <definedName name="XDO_?NPTF?13?">SLMF!$D$2:$D$77</definedName>
    <definedName name="XDO_?NPTF?130?">'SFMP- Series 57'!$D$2:$D$29</definedName>
    <definedName name="XDO_?NPTF?131?">'SFMP- Series 58'!$D$2:$D$31</definedName>
    <definedName name="XDO_?NPTF?132?">SCPSE!$D$2:$D$47</definedName>
    <definedName name="XDO_?NPTF?133?">'SFMP- Series 59'!$D$2:$D$40</definedName>
    <definedName name="XDO_?NPTF?134?">'SFMP- Series 60'!$D$2:$D$30</definedName>
    <definedName name="XDO_?NPTF?135?">SMCF!$D$2:$D$45</definedName>
    <definedName name="XDO_?NPTF?136?">'SFMP- Series 61'!$D$2:$D$36</definedName>
    <definedName name="XDO_?NPTF?137?">'SFMP- Series 66'!$D$2:$D$34</definedName>
    <definedName name="XDO_?NPTF?138?">'SFMP- Series 67'!$D$2:$D$34</definedName>
    <definedName name="XDO_?NPTF?139?">'SFMP- Series 63'!$D$2:$D$18</definedName>
    <definedName name="XDO_?NPTF?14?">SLTEF!$D$2:$D$69</definedName>
    <definedName name="XDO_?NPTF?140?">'SFMP- Series 64'!$D$2:$D$24</definedName>
    <definedName name="XDO_?NPTF?141?">'SFMP- Series 65'!$D$2:$D$19</definedName>
    <definedName name="XDO_?NPTF?142?">'SFMP- Series 68'!$D$2:$D$24</definedName>
    <definedName name="XDO_?NPTF?143?">SNM150IF!$D$2:$D$159</definedName>
    <definedName name="XDO_?NPTF?144?">SNS250IF!$D$2:$D$259</definedName>
    <definedName name="XDO_?NPTF?145?">'SCIGI-JUN 2036'!$D$2:$D$26</definedName>
    <definedName name="XDO_?NPTF?146?">'SCIGI-APR 2029'!$D$2:$D$24</definedName>
    <definedName name="XDO_?NPTF?147?">'SCISI-SEP 2027'!$D$2:$D$24</definedName>
    <definedName name="XDO_?NPTF?148?">'SFMP- Series 69'!$D$2:$D$18</definedName>
    <definedName name="XDO_?NPTF?149?">'SFMP- Series 71'!$D$2:$D$18</definedName>
    <definedName name="XDO_?NPTF?15?">#REF!</definedName>
    <definedName name="XDO_?NPTF?150?">'SFMP- Series 72'!$D$2:$D$41</definedName>
    <definedName name="XDO_?NPTF?151?">'SFMP- Series 73'!$D$2:$D$41</definedName>
    <definedName name="XDO_?NPTF?152?">SLDF!$D$2:$D$29</definedName>
    <definedName name="XDO_?NPTF?153?">'SFMP- Series 74'!$D$2:$D$33</definedName>
    <definedName name="XDO_?NPTF?154?">'SFMP- Series 75'!$D$2:$D$18</definedName>
    <definedName name="XDO_?NPTF?155?">'SFMP- Series 76'!$D$2:$D$20</definedName>
    <definedName name="XDO_?NPTF?156?">'SFMP- Series 77'!$D$2:$D$19</definedName>
    <definedName name="XDO_?NPTF?157?">'SFMP- Series 78'!$D$2:$D$21</definedName>
    <definedName name="XDO_?NPTF?158?">SDYF!$D$2:$D$38</definedName>
    <definedName name="XDO_?NPTF?159?">'SFMP- Series 79'!$D$2:$D$21</definedName>
    <definedName name="XDO_?NPTF?16?">#REF!</definedName>
    <definedName name="XDO_?NPTF?160?">'SFMP- Series 80'!$D$2:$D$19</definedName>
    <definedName name="XDO_?NPTF?161?">'SFMP- Series 81'!$D$2:$D$25</definedName>
    <definedName name="XDO_?NPTF?162?">'SFMP- Series 82'!$D$2:$D$38</definedName>
    <definedName name="XDO_?NPTF?163?">#REF!</definedName>
    <definedName name="XDO_?NPTF?164?">#REF!</definedName>
    <definedName name="XDO_?NPTF?165?">#REF!</definedName>
    <definedName name="XDO_?NPTF?166?">#REF!</definedName>
    <definedName name="XDO_?NPTF?167?">#REF!</definedName>
    <definedName name="XDO_?NPTF?17?">SMGLF!$D$2:$D$30</definedName>
    <definedName name="XDO_?NPTF?18?">#REF!</definedName>
    <definedName name="XDO_?NPTF?19?">#REF!</definedName>
    <definedName name="XDO_?NPTF?2?">#REF!</definedName>
    <definedName name="XDO_?NPTF?20?">SEHF!$D$2:$D$43</definedName>
    <definedName name="XDO_?NPTF?21?">#REF!</definedName>
    <definedName name="XDO_?NPTF?22?">#REF!</definedName>
    <definedName name="XDO_?NPTF?23?">#REF!</definedName>
    <definedName name="XDO_?NPTF?24?">SMIF!$D$2:$D$27</definedName>
    <definedName name="XDO_?NPTF?25?">#REF!</definedName>
    <definedName name="XDO_?NPTF?26?">#REF!</definedName>
    <definedName name="XDO_?NPTF?27?">SCOF!$D$2:$D$43</definedName>
    <definedName name="XDO_?NPTF?28?">STOF!$D$2:$D$24</definedName>
    <definedName name="XDO_?NPTF?29?">SHOF!$D$2:$D$30</definedName>
    <definedName name="XDO_?NPTF?3?">#REF!</definedName>
    <definedName name="XDO_?NPTF?30?">SCF!$D$2:$D$82</definedName>
    <definedName name="XDO_?NPTF?31?">SNIF!$D$2:$D$59</definedName>
    <definedName name="XDO_?NPTF?32?">'SMCBF-SP'!$D$2:$D$32</definedName>
    <definedName name="XDO_?NPTF?33?">SOF!$D$2:$D$34</definedName>
    <definedName name="XDO_?NPTF?34?">SMMDF!$D$2:$D$50</definedName>
    <definedName name="XDO_?NPTF?35?">SLF!$D$2:$D$24</definedName>
    <definedName name="XDO_?NPTF?36?">SDBF!$D$2:$D$22</definedName>
    <definedName name="XDO_?NPTF?37?">SSF!$D$2:$D$61</definedName>
    <definedName name="XDO_?NPTF?38?">SCRF!$D$2:$D$10</definedName>
    <definedName name="XDO_?NPTF?39?">SFEF!$D$2:$D$32</definedName>
    <definedName name="XDO_?NPTF?4?">#REF!</definedName>
    <definedName name="XDO_?NPTF?40?">SCHF!$D$2:$D$47</definedName>
    <definedName name="XDO_?NPTF?41?">SMUSD!$D$2:$D$37</definedName>
    <definedName name="XDO_?NPTF?42?">SMIDCAP!$D$2:$D$68</definedName>
    <definedName name="XDO_?NPTF?43?">SMCMF!$D$2:$D$28</definedName>
    <definedName name="XDO_?NPTF?44?">SMCOMMA!$D$2:$D$31</definedName>
    <definedName name="XDO_?NPTF?45?">SMGF!$D$2:$D$29</definedName>
    <definedName name="XDO_?NPTF?46?">SFLEXI!$D$2:$D$62</definedName>
    <definedName name="XDO_?NPTF?47?">SMAAF!$D$2:$D$58</definedName>
    <definedName name="XDO_?NPTF?48?">SBLUECHIP!$D$2:$D$57</definedName>
    <definedName name="XDO_?NPTF?49?">SAOF!$D$2:$D$165</definedName>
    <definedName name="XDO_?NPTF?5?">#REF!</definedName>
    <definedName name="XDO_?NPTF?50?">SIF!$D$2:$D$41</definedName>
    <definedName name="XDO_?NPTF?51?">SMLDF!$D$2:$D$50</definedName>
    <definedName name="XDO_?NPTF?52?">SSTDF!$D$2:$D$79</definedName>
    <definedName name="XDO_?NPTF?53?">SETFGOLD!$D$2:$D$44</definedName>
    <definedName name="XDO_?NPTF?54?">SPSU!$D$2:$D$31</definedName>
    <definedName name="XDO_?NPTF?55?">SGF!$D$2:$D$42</definedName>
    <definedName name="XDO_?NPTF?56?">SBISENSEX!$D$2:$D$39</definedName>
    <definedName name="XDO_?NPTF?57?">SSCF!$D$2:$D$62</definedName>
    <definedName name="XDO_?NPTF?58?">SBPF!$D$2:$D$66</definedName>
    <definedName name="XDO_?NPTF?59?">'STAF-III'!$D$2:$D$31</definedName>
    <definedName name="XDO_?NPTF?6?">SMEEF!$D$2:$D$45</definedName>
    <definedName name="XDO_?NPTF?60?">'SLTAF-I'!$D$2:$D$32</definedName>
    <definedName name="XDO_?NPTF?61?">'SLTAF-II'!$D$2:$D$32</definedName>
    <definedName name="XDO_?NPTF?62?">SBFS!$D$2:$D$29</definedName>
    <definedName name="XDO_?NPTF?63?">SETFNN50!$D$2:$D$59</definedName>
    <definedName name="XDO_?NPTF?64?">SETFNIFBK!$D$2:$D$21</definedName>
    <definedName name="XDO_?NPTF?65?">SETFBSE100!$D$2:$D$110</definedName>
    <definedName name="XDO_?NPTF?66?">SESF!$D$2:$D$86</definedName>
    <definedName name="XDO_?NPTF?67?">SETFNIF50!$D$2:$D$59</definedName>
    <definedName name="XDO_?NPTF?68?">'SLTAF-III'!$D$2:$D$32</definedName>
    <definedName name="XDO_?NPTF?69?">SETF10GILT!$D$2:$D$24</definedName>
    <definedName name="XDO_?NPTF?7?">#REF!</definedName>
    <definedName name="XDO_?NPTF?70?">'SLTAF-IV'!$D$2:$D$32</definedName>
    <definedName name="XDO_?NPTF?71?">'SLTAF-V'!$D$2:$D$30</definedName>
    <definedName name="XDO_?NPTF?72?">'SLTAF-VI'!$D$2:$D$48</definedName>
    <definedName name="XDO_?NPTF?73?">SETFSN50!$D$2:$D$59</definedName>
    <definedName name="XDO_?NPTF?74?">'SDFS-C-27'!$D$2:$D$50</definedName>
    <definedName name="XDO_?NPTF?75?">'SDFS-C-28'!$D$2:$D$50</definedName>
    <definedName name="XDO_?NPTF?76?">'SDFS-C-30'!$D$2:$D$50</definedName>
    <definedName name="XDO_?NPTF?77?">SBIETFQLTY!$D$2:$D$39</definedName>
    <definedName name="XDO_?NPTF?78?">'SDFS-C-32'!$D$2:$D$50</definedName>
    <definedName name="XDO_?NPTF?79?">'SDFS-C-35'!$D$2:$D$26</definedName>
    <definedName name="XDO_?NPTF?8?">#REF!</definedName>
    <definedName name="XDO_?NPTF?80?">'SDFS-C-38'!$D$2:$D$39</definedName>
    <definedName name="XDO_?NPTF?81?">SCBF!$D$2:$D$110</definedName>
    <definedName name="XDO_?NPTF?82?">'SDFS-C-43'!$D$2:$D$27</definedName>
    <definedName name="XDO_?NPTF?83?">'SDFS-C-44'!$D$2:$D$27</definedName>
    <definedName name="XDO_?NPTF?84?">'SDFS-C-46'!$D$2:$D$29</definedName>
    <definedName name="XDO_?NPTF?85?">SEMVF!$D$2:$D$59</definedName>
    <definedName name="XDO_?NPTF?86?">'SDFS-C-48'!$D$2:$D$28</definedName>
    <definedName name="XDO_?NPTF?87?">'SDFS-C-49'!$D$2:$D$39</definedName>
    <definedName name="XDO_?NPTF?88?">'SDFS-C-50'!$D$2:$D$27</definedName>
    <definedName name="XDO_?NPTF?89?">'SFMP- Series 1'!$D$2:$D$31</definedName>
    <definedName name="XDO_?NPTF?9?">#REF!</definedName>
    <definedName name="XDO_?NPTF?90?">'SCPOF-Series A (Plan 3)'!$D$2:$D$50</definedName>
    <definedName name="XDO_?NPTF?91?">'SFMP- Series 6'!$D$2:$D$29</definedName>
    <definedName name="XDO_?NPTF?92?">'SCPOF-Series A (Plan 4)'!$D$2:$D$59</definedName>
    <definedName name="XDO_?NPTF?93?">'SFMP- Series 14'!$D$2:$D$26</definedName>
    <definedName name="XDO_?NPTF?94?">'SCPOF-Series A (Plan 5)'!$D$2:$D$59</definedName>
    <definedName name="XDO_?NPTF?95?">'SCPOF-Series A (Plan 6)'!$D$2:$D$59</definedName>
    <definedName name="XDO_?NPTF?96?">'SCPOF-Series A (Plan 7)'!$D$2:$D$59</definedName>
    <definedName name="XDO_?NPTF?97?">'SCPOF-Series A (Plan 8)'!$D$2:$D$59</definedName>
    <definedName name="XDO_?NPTF?98?">'SFMP- Series 31'!$D$2:$D$26</definedName>
    <definedName name="XDO_?NPTF?99?">'SFMP- Series 32'!$D$2:$D$26</definedName>
    <definedName name="XDO_?RATING?">#REF!</definedName>
    <definedName name="XDO_?RATING?1?">#REF!</definedName>
    <definedName name="XDO_?RATING?10?">#REF!</definedName>
    <definedName name="XDO_?RATING?100?">SNIF!$E$10:$E$59</definedName>
    <definedName name="XDO_?RATING?101?">SNIF!$E$10:$E$100</definedName>
    <definedName name="XDO_?RATING?102?">SNIF!$E$10:$E$105</definedName>
    <definedName name="XDO_?RATING?103?">'SMCBF-SP'!$E$10:$E$32</definedName>
    <definedName name="XDO_?RATING?104?">'SMCBF-SP'!$E$10:$E$38</definedName>
    <definedName name="XDO_?RATING?105?">'SMCBF-SP'!$E$10:$E$45</definedName>
    <definedName name="XDO_?RATING?106?">'SMCBF-SP'!$E$10:$E$55</definedName>
    <definedName name="XDO_?RATING?107?">'SMCBF-SP'!$E$10:$E$60</definedName>
    <definedName name="XDO_?RATING?108?">'SMCBF-SP'!$E$10:$E$73</definedName>
    <definedName name="XDO_?RATING?109?">'SMCBF-SP'!$E$10:$E$86</definedName>
    <definedName name="XDO_?RATING?11?">SMEEF!$E$10:$E$45</definedName>
    <definedName name="XDO_?RATING?110?">'SMCBF-SP'!$E$10:$E$91</definedName>
    <definedName name="XDO_?RATING?111?">SOF!$E$34</definedName>
    <definedName name="XDO_?RATING?112?">SOF!$E$34:$E$52</definedName>
    <definedName name="XDO_?RATING?113?">SOF!$E$34:$E$57</definedName>
    <definedName name="XDO_?RATING?114?">SMMDF!$E$18:$E$50</definedName>
    <definedName name="XDO_?RATING?115?">SMMDF!$E$18:$E$62</definedName>
    <definedName name="XDO_?RATING?116?">SMMDF!$E$18:$E$69</definedName>
    <definedName name="XDO_?RATING?117?">SMMDF!$E$18:$E$94</definedName>
    <definedName name="XDO_?RATING?118?">SMMDF!$E$18:$E$99</definedName>
    <definedName name="XDO_?RATING?119?">SLF!$E$24</definedName>
    <definedName name="XDO_?RATING?12?">SMEEF!$E$10:$E$50</definedName>
    <definedName name="XDO_?RATING?120?">SLF!$E$24:$E$67</definedName>
    <definedName name="XDO_?RATING?121?">SLF!$E$24:$E$85</definedName>
    <definedName name="XDO_?RATING?122?">SLF!$E$24:$E$94</definedName>
    <definedName name="XDO_?RATING?123?">SLF!$E$24:$E$115</definedName>
    <definedName name="XDO_?RATING?124?">SDBF!$E$18:$E$22</definedName>
    <definedName name="XDO_?RATING?125?">SDBF!$E$18:$E$33</definedName>
    <definedName name="XDO_?RATING?126?">SDBF!$E$18:$E$43</definedName>
    <definedName name="XDO_?RATING?127?">SDBF!$E$18:$E$68</definedName>
    <definedName name="XDO_?RATING?128?">SDBF!$E$18:$E$73</definedName>
    <definedName name="XDO_?RATING?129?">SSF!$E$30:$E$61</definedName>
    <definedName name="XDO_?RATING?13?">SMEEF!$E$10:$E$54</definedName>
    <definedName name="XDO_?RATING?130?">SSF!$E$30:$E$98</definedName>
    <definedName name="XDO_?RATING?131?">SSF!$E$30:$E$105</definedName>
    <definedName name="XDO_?RATING?132?">SSF!$E$30:$E$111</definedName>
    <definedName name="XDO_?RATING?133?">SSF!$E$30:$E$124</definedName>
    <definedName name="XDO_?RATING?134?">SSF!$E$30:$E$129</definedName>
    <definedName name="XDO_?RATING?135?">SCRF!$E$10</definedName>
    <definedName name="XDO_?RATING?136?">SCRF!$E$10:$E$53</definedName>
    <definedName name="XDO_?RATING?137?">SCRF!$E$10:$E$62</definedName>
    <definedName name="XDO_?RATING?138?">SCRF!$E$10:$E$66</definedName>
    <definedName name="XDO_?RATING?139?">SCRF!$E$10:$E$74</definedName>
    <definedName name="XDO_?RATING?14?">SMEEF!$E$10:$E$91</definedName>
    <definedName name="XDO_?RATING?140?">SCRF!$E$10:$E$78</definedName>
    <definedName name="XDO_?RATING?141?">SCRF!$E$10:$E$82</definedName>
    <definedName name="XDO_?RATING?142?">SCRF!$E$10:$E$99</definedName>
    <definedName name="XDO_?RATING?143?">SCRF!$E$10:$E$104</definedName>
    <definedName name="XDO_?RATING?144?">SFEF!$E$10:$E$32</definedName>
    <definedName name="XDO_?RATING?145?">SFEF!$E$10:$E$38</definedName>
    <definedName name="XDO_?RATING?146?">SFEF!$E$10:$E$59</definedName>
    <definedName name="XDO_?RATING?147?">SFEF!$E$10:$E$76</definedName>
    <definedName name="XDO_?RATING?148?">SFEF!$E$10:$E$81</definedName>
    <definedName name="XDO_?RATING?149?">SCHF!$E$10:$E$47</definedName>
    <definedName name="XDO_?RATING?15?">SMEEF!$E$10:$E$96</definedName>
    <definedName name="XDO_?RATING?150?">SCHF!$E$10:$E$51</definedName>
    <definedName name="XDO_?RATING?151?">SCHF!$E$10:$E$99</definedName>
    <definedName name="XDO_?RATING?152?">SCHF!$E$10:$E$108</definedName>
    <definedName name="XDO_?RATING?153?">SCHF!$E$10:$E$122</definedName>
    <definedName name="XDO_?RATING?154?">SCHF!$E$10:$E$129</definedName>
    <definedName name="XDO_?RATING?155?">SCHF!$E$10:$E$133</definedName>
    <definedName name="XDO_?RATING?156?">SCHF!$E$10:$E$152</definedName>
    <definedName name="XDO_?RATING?157?">SCHF!$E$10:$E$157</definedName>
    <definedName name="XDO_?RATING?158?">SMUSD!$E$18:$E$37</definedName>
    <definedName name="XDO_?RATING?159?">SMUSD!$E$18:$E$45</definedName>
    <definedName name="XDO_?RATING?16?">#REF!</definedName>
    <definedName name="XDO_?RATING?160?">SMUSD!$E$18:$E$52</definedName>
    <definedName name="XDO_?RATING?161?">SMUSD!$E$18:$E$82</definedName>
    <definedName name="XDO_?RATING?162?">SMUSD!$E$18:$E$102</definedName>
    <definedName name="XDO_?RATING?163?">SMUSD!$E$18:$E$115</definedName>
    <definedName name="XDO_?RATING?164?">SMUSD!$E$18:$E$132</definedName>
    <definedName name="XDO_?RATING?165?">SMUSD!$E$18:$E$137</definedName>
    <definedName name="XDO_?RATING?166?">SMIDCAP!$E$10:$E$68</definedName>
    <definedName name="XDO_?RATING?167?">SMIDCAP!$E$10:$E$93</definedName>
    <definedName name="XDO_?RATING?168?">SMIDCAP!$E$10:$E$110</definedName>
    <definedName name="XDO_?RATING?169?">SMIDCAP!$E$10:$E$115</definedName>
    <definedName name="XDO_?RATING?17?">#REF!</definedName>
    <definedName name="XDO_?RATING?170?">SMCMF!$E$24:$E$28</definedName>
    <definedName name="XDO_?RATING?171?">SMCMF!$E$24:$E$44</definedName>
    <definedName name="XDO_?RATING?172?">SMCMF!$E$24:$E$57</definedName>
    <definedName name="XDO_?RATING?173?">SMCMF!$E$24:$E$62</definedName>
    <definedName name="XDO_?RATING?174?">SMCOMMA!$E$10:$E$31</definedName>
    <definedName name="XDO_?RATING?175?">SMCOMMA!$E$10:$E$72</definedName>
    <definedName name="XDO_?RATING?176?">SMCOMMA!$E$10:$E$77</definedName>
    <definedName name="XDO_?RATING?177?">SMGF!$E$24:$E$29</definedName>
    <definedName name="XDO_?RATING?178?">SMGF!$E$24:$E$41</definedName>
    <definedName name="XDO_?RATING?179?">SMGF!$E$24:$E$66</definedName>
    <definedName name="XDO_?RATING?18?">#REF!</definedName>
    <definedName name="XDO_?RATING?180?">SMGF!$E$24:$E$71</definedName>
    <definedName name="XDO_?RATING?181?">SFLEXI!$E$10:$E$62</definedName>
    <definedName name="XDO_?RATING?182?">SFLEXI!$E$10:$E$69</definedName>
    <definedName name="XDO_?RATING?183?">SFLEXI!$E$10:$E$90</definedName>
    <definedName name="XDO_?RATING?184?">SFLEXI!$E$10:$E$107</definedName>
    <definedName name="XDO_?RATING?185?">SFLEXI!$E$10:$E$112</definedName>
    <definedName name="XDO_?RATING?186?">SMAAF!$E$10:$E$58</definedName>
    <definedName name="XDO_?RATING?187?">SMAAF!$E$10:$E$64</definedName>
    <definedName name="XDO_?RATING?188?">SMAAF!$E$10:$E$68</definedName>
    <definedName name="XDO_?RATING?189?">SMAAF!$E$10:$E$76</definedName>
    <definedName name="XDO_?RATING?19?">#REF!</definedName>
    <definedName name="XDO_?RATING?190?">SMAAF!$E$10:$E$87</definedName>
    <definedName name="XDO_?RATING?191?">SMAAF!$E$10:$E$95</definedName>
    <definedName name="XDO_?RATING?192?">SMAAF!$E$10:$E$108</definedName>
    <definedName name="XDO_?RATING?193?">SMAAF!$E$10:$E$118</definedName>
    <definedName name="XDO_?RATING?194?">SMAAF!$E$10:$E$123</definedName>
    <definedName name="XDO_?RATING?195?">SBLUECHIP!$E$10:$E$57</definedName>
    <definedName name="XDO_?RATING?196?">SBLUECHIP!$E$10:$E$82</definedName>
    <definedName name="XDO_?RATING?197?">SBLUECHIP!$E$10:$E$99</definedName>
    <definedName name="XDO_?RATING?198?">SBLUECHIP!$E$10:$E$104</definedName>
    <definedName name="XDO_?RATING?199?">SAOF!$E$10:$E$165</definedName>
    <definedName name="XDO_?RATING?2?">#REF!</definedName>
    <definedName name="XDO_?RATING?20?">#REF!</definedName>
    <definedName name="XDO_?RATING?200?">SAOF!$E$10:$E$191</definedName>
    <definedName name="XDO_?RATING?201?">SAOF!$E$10:$E$202</definedName>
    <definedName name="XDO_?RATING?202?">SAOF!$E$10:$E$211</definedName>
    <definedName name="XDO_?RATING?203?">SAOF!$E$10:$E$221</definedName>
    <definedName name="XDO_?RATING?204?">SAOF!$E$10:$E$226</definedName>
    <definedName name="XDO_?RATING?205?">SIF!$E$10:$E$41</definedName>
    <definedName name="XDO_?RATING?206?">SIF!$E$10:$E$49</definedName>
    <definedName name="XDO_?RATING?207?">SIF!$E$10:$E$86</definedName>
    <definedName name="XDO_?RATING?208?">SIF!$E$10:$E$91</definedName>
    <definedName name="XDO_?RATING?209?">SMLDF!$E$18:$E$50</definedName>
    <definedName name="XDO_?RATING?21?">#REF!</definedName>
    <definedName name="XDO_?RATING?210?">SMLDF!$E$18:$E$60</definedName>
    <definedName name="XDO_?RATING?211?">SMLDF!$E$18:$E$68</definedName>
    <definedName name="XDO_?RATING?212?">SMLDF!$E$18:$E$89</definedName>
    <definedName name="XDO_?RATING?213?">SMLDF!$E$18:$E$107</definedName>
    <definedName name="XDO_?RATING?214?">SMLDF!$E$18:$E$114</definedName>
    <definedName name="XDO_?RATING?215?">SMLDF!$E$18:$E$123</definedName>
    <definedName name="XDO_?RATING?216?">SMLDF!$E$18:$E$136</definedName>
    <definedName name="XDO_?RATING?217?">SMLDF!$E$18:$E$141</definedName>
    <definedName name="XDO_?RATING?218?">SSTDF!$E$18:$E$79</definedName>
    <definedName name="XDO_?RATING?219?">SSTDF!$E$18:$E$93</definedName>
    <definedName name="XDO_?RATING?22?">#REF!</definedName>
    <definedName name="XDO_?RATING?220?">SSTDF!$E$18:$E$107</definedName>
    <definedName name="XDO_?RATING?221?">SSTDF!$E$18:$E$113</definedName>
    <definedName name="XDO_?RATING?222?">SSTDF!$E$18:$E$122</definedName>
    <definedName name="XDO_?RATING?223?">SSTDF!$E$18:$E$133</definedName>
    <definedName name="XDO_?RATING?224?">SSTDF!$E$18:$E$146</definedName>
    <definedName name="XDO_?RATING?225?">SSTDF!$E$18:$E$151</definedName>
    <definedName name="XDO_?RATING?226?">SETFGOLD!$E$44</definedName>
    <definedName name="XDO_?RATING?227?">SETFGOLD!$E$44:$E$52</definedName>
    <definedName name="XDO_?RATING?228?">SETFGOLD!$E$44:$E$57</definedName>
    <definedName name="XDO_?RATING?229?">SPSU!$E$10:$E$31</definedName>
    <definedName name="XDO_?RATING?23?">#REF!</definedName>
    <definedName name="XDO_?RATING?230?">SPSU!$E$10:$E$72</definedName>
    <definedName name="XDO_?RATING?231?">SPSU!$E$10:$E$77</definedName>
    <definedName name="XDO_?RATING?232?">SGF!$E$42</definedName>
    <definedName name="XDO_?RATING?233?">SGF!$E$42:$E$52</definedName>
    <definedName name="XDO_?RATING?234?">SGF!$E$42:$E$57</definedName>
    <definedName name="XDO_?RATING?235?">SBISENSEX!$E$10:$E$39</definedName>
    <definedName name="XDO_?RATING?236?">SBISENSEX!$E$10:$E$80</definedName>
    <definedName name="XDO_?RATING?237?">SBISENSEX!$E$10:$E$85</definedName>
    <definedName name="XDO_?RATING?238?">SSCF!$E$10:$E$62</definedName>
    <definedName name="XDO_?RATING?239?">SSCF!$E$10:$E$74</definedName>
    <definedName name="XDO_?RATING?24?">#REF!</definedName>
    <definedName name="XDO_?RATING?240?">SSCF!$E$10:$E$105</definedName>
    <definedName name="XDO_?RATING?241?">SSCF!$E$10:$E$110</definedName>
    <definedName name="XDO_?RATING?242?">SBPF!$E$18:$E$66</definedName>
    <definedName name="XDO_?RATING?243?">SBPF!$E$18:$E$77</definedName>
    <definedName name="XDO_?RATING?244?">SBPF!$E$18:$E$85</definedName>
    <definedName name="XDO_?RATING?245?">SBPF!$E$18:$E$90</definedName>
    <definedName name="XDO_?RATING?246?">SBPF!$E$18:$E$99</definedName>
    <definedName name="XDO_?RATING?247?">SBPF!$E$18:$E$118</definedName>
    <definedName name="XDO_?RATING?248?">SBPF!$E$18:$E$123</definedName>
    <definedName name="XDO_?RATING?249?">'STAF-III'!$E$10:$E$31</definedName>
    <definedName name="XDO_?RATING?25?">#REF!</definedName>
    <definedName name="XDO_?RATING?250?">'STAF-III'!$E$10:$E$72</definedName>
    <definedName name="XDO_?RATING?251?">'STAF-III'!$E$10:$E$77</definedName>
    <definedName name="XDO_?RATING?252?">'SLTAF-I'!$E$10:$E$32</definedName>
    <definedName name="XDO_?RATING?253?">'SLTAF-I'!$E$10:$E$73</definedName>
    <definedName name="XDO_?RATING?254?">'SLTAF-I'!$E$10:$E$78</definedName>
    <definedName name="XDO_?RATING?255?">'SLTAF-II'!$E$10:$E$32</definedName>
    <definedName name="XDO_?RATING?256?">'SLTAF-II'!$E$10:$E$73</definedName>
    <definedName name="XDO_?RATING?257?">'SLTAF-II'!$E$10:$E$78</definedName>
    <definedName name="XDO_?RATING?258?">SBFS!$E$10:$E$29</definedName>
    <definedName name="XDO_?RATING?259?">SBFS!$E$10:$E$70</definedName>
    <definedName name="XDO_?RATING?26?">#REF!</definedName>
    <definedName name="XDO_?RATING?260?">SBFS!$E$10:$E$75</definedName>
    <definedName name="XDO_?RATING?261?">SETFNN50!$E$10:$E$59</definedName>
    <definedName name="XDO_?RATING?262?">SETFNN50!$E$10:$E$100</definedName>
    <definedName name="XDO_?RATING?263?">SETFNN50!$E$10:$E$105</definedName>
    <definedName name="XDO_?RATING?264?">SETFNIFBK!$E$10:$E$21</definedName>
    <definedName name="XDO_?RATING?265?">SETFNIFBK!$E$10:$E$62</definedName>
    <definedName name="XDO_?RATING?266?">SETFNIFBK!$E$10:$E$67</definedName>
    <definedName name="XDO_?RATING?267?">SETFBSE100!$E$10:$E$110</definedName>
    <definedName name="XDO_?RATING?268?">SETFBSE100!$E$10:$E$155</definedName>
    <definedName name="XDO_?RATING?269?">SESF!$E$10:$E$86</definedName>
    <definedName name="XDO_?RATING?27?">#REF!</definedName>
    <definedName name="XDO_?RATING?270?">SESF!$E$10:$E$90</definedName>
    <definedName name="XDO_?RATING?271?">SESF!$E$10:$E$108</definedName>
    <definedName name="XDO_?RATING?272?">SESF!$E$10:$E$116</definedName>
    <definedName name="XDO_?RATING?273?">SESF!$E$10:$E$126</definedName>
    <definedName name="XDO_?RATING?274?">SESF!$E$10:$E$132</definedName>
    <definedName name="XDO_?RATING?275?">SESF!$E$10:$E$149</definedName>
    <definedName name="XDO_?RATING?276?">SESF!$E$10:$E$154</definedName>
    <definedName name="XDO_?RATING?277?">SETFNIF50!$E$10:$E$59</definedName>
    <definedName name="XDO_?RATING?278?">SETFNIF50!$E$10:$E$100</definedName>
    <definedName name="XDO_?RATING?279?">SETFNIF50!$E$10:$E$105</definedName>
    <definedName name="XDO_?RATING?28?">#REF!</definedName>
    <definedName name="XDO_?RATING?280?">'SLTAF-III'!$E$10:$E$32</definedName>
    <definedName name="XDO_?RATING?281?">'SLTAF-III'!$E$10:$E$73</definedName>
    <definedName name="XDO_?RATING?282?">'SLTAF-III'!$E$10:$E$78</definedName>
    <definedName name="XDO_?RATING?283?">SETF10GILT!$E$24</definedName>
    <definedName name="XDO_?RATING?284?">SETF10GILT!$E$24:$E$51</definedName>
    <definedName name="XDO_?RATING?285?">SETF10GILT!$E$24:$E$56</definedName>
    <definedName name="XDO_?RATING?286?">'SLTAF-IV'!$E$10:$E$32</definedName>
    <definedName name="XDO_?RATING?287?">'SLTAF-IV'!$E$10:$E$44</definedName>
    <definedName name="XDO_?RATING?288?">'SLTAF-IV'!$E$10:$E$75</definedName>
    <definedName name="XDO_?RATING?289?">'SLTAF-IV'!$E$10:$E$80</definedName>
    <definedName name="XDO_?RATING?29?">#REF!</definedName>
    <definedName name="XDO_?RATING?290?">'SLTAF-V'!$E$10:$E$30</definedName>
    <definedName name="XDO_?RATING?291?">'SLTAF-V'!$E$10:$E$71</definedName>
    <definedName name="XDO_?RATING?292?">'SLTAF-V'!$E$10:$E$76</definedName>
    <definedName name="XDO_?RATING?293?">'SLTAF-VI'!$E$10:$E$48</definedName>
    <definedName name="XDO_?RATING?294?">'SLTAF-VI'!$E$10:$E$89</definedName>
    <definedName name="XDO_?RATING?295?">'SLTAF-VI'!$E$10:$E$94</definedName>
    <definedName name="XDO_?RATING?296?">SETFSN50!$E$10:$E$59</definedName>
    <definedName name="XDO_?RATING?297?">SETFSN50!$E$10:$E$104</definedName>
    <definedName name="XDO_?RATING?298?">'SDFS-C-27'!$E$50</definedName>
    <definedName name="XDO_?RATING?299?">'SDFS-C-27'!$E$50:$E$55</definedName>
    <definedName name="XDO_?RATING?3?">#REF!</definedName>
    <definedName name="XDO_?RATING?30?">#REF!</definedName>
    <definedName name="XDO_?RATING?300?">'SDFS-C-28'!$E$50</definedName>
    <definedName name="XDO_?RATING?301?">'SDFS-C-28'!$E$50:$E$55</definedName>
    <definedName name="XDO_?RATING?302?">'SDFS-C-30'!$E$50</definedName>
    <definedName name="XDO_?RATING?303?">'SDFS-C-30'!$E$50:$E$55</definedName>
    <definedName name="XDO_?RATING?304?">SBIETFQLTY!$E$10:$E$39</definedName>
    <definedName name="XDO_?RATING?305?">SBIETFQLTY!$E$10:$E$84</definedName>
    <definedName name="XDO_?RATING?306?">'SDFS-C-32'!$E$50</definedName>
    <definedName name="XDO_?RATING?307?">'SDFS-C-32'!$E$50:$E$55</definedName>
    <definedName name="XDO_?RATING?308?">'SDFS-C-35'!$E$26</definedName>
    <definedName name="XDO_?RATING?309?">'SDFS-C-35'!$E$26:$E$51</definedName>
    <definedName name="XDO_?RATING?31?">#REF!</definedName>
    <definedName name="XDO_?RATING?310?">'SDFS-C-35'!$E$26:$E$56</definedName>
    <definedName name="XDO_?RATING?311?">'SDFS-C-38'!$E$38:$E$39</definedName>
    <definedName name="XDO_?RATING?312?">'SDFS-C-38'!$E$38:$E$52</definedName>
    <definedName name="XDO_?RATING?313?">'SDFS-C-38'!$E$38:$E$57</definedName>
    <definedName name="XDO_?RATING?314?">SCBF!$E$18:$E$110</definedName>
    <definedName name="XDO_?RATING?315?">SCBF!$E$18:$E$121</definedName>
    <definedName name="XDO_?RATING?316?">SCBF!$E$18:$E$134</definedName>
    <definedName name="XDO_?RATING?317?">SCBF!$E$18:$E$140</definedName>
    <definedName name="XDO_?RATING?318?">SCBF!$E$18:$E$155</definedName>
    <definedName name="XDO_?RATING?319?">SCBF!$E$18:$E$168</definedName>
    <definedName name="XDO_?RATING?32?">#REF!</definedName>
    <definedName name="XDO_?RATING?320?">SCBF!$E$18:$E$173</definedName>
    <definedName name="XDO_?RATING?321?">'SDFS-C-43'!$E$26:$E$27</definedName>
    <definedName name="XDO_?RATING?322?">'SDFS-C-43'!$E$26:$E$52</definedName>
    <definedName name="XDO_?RATING?323?">'SDFS-C-43'!$E$26:$E$57</definedName>
    <definedName name="XDO_?RATING?324?">'SDFS-C-44'!$E$26:$E$27</definedName>
    <definedName name="XDO_?RATING?325?">'SDFS-C-44'!$E$26:$E$52</definedName>
    <definedName name="XDO_?RATING?326?">'SDFS-C-44'!$E$26:$E$57</definedName>
    <definedName name="XDO_?RATING?327?">'SDFS-C-46'!$E$26:$E$29</definedName>
    <definedName name="XDO_?RATING?328?">'SDFS-C-46'!$E$26:$E$54</definedName>
    <definedName name="XDO_?RATING?329?">'SDFS-C-46'!$E$26:$E$59</definedName>
    <definedName name="XDO_?RATING?33?">SLMF!$E$10:$E$77</definedName>
    <definedName name="XDO_?RATING?330?">SEMVF!$E$10:$E$59</definedName>
    <definedName name="XDO_?RATING?331?">SEMVF!$E$10:$E$100</definedName>
    <definedName name="XDO_?RATING?332?">SEMVF!$E$10:$E$105</definedName>
    <definedName name="XDO_?RATING?333?">'SDFS-C-48'!$E$26:$E$28</definedName>
    <definedName name="XDO_?RATING?334?">'SDFS-C-48'!$E$26:$E$42</definedName>
    <definedName name="XDO_?RATING?335?">'SDFS-C-48'!$E$26:$E$55</definedName>
    <definedName name="XDO_?RATING?336?">'SDFS-C-48'!$E$26:$E$60</definedName>
    <definedName name="XDO_?RATING?337?">'SDFS-C-49'!$E$38:$E$39</definedName>
    <definedName name="XDO_?RATING?338?">'SDFS-C-49'!$E$38:$E$52</definedName>
    <definedName name="XDO_?RATING?339?">'SDFS-C-49'!$E$38:$E$57</definedName>
    <definedName name="XDO_?RATING?34?">SLMF!$E$10:$E$83</definedName>
    <definedName name="XDO_?RATING?340?">'SDFS-C-50'!$E$26:$E$27</definedName>
    <definedName name="XDO_?RATING?341?">'SDFS-C-50'!$E$26:$E$41</definedName>
    <definedName name="XDO_?RATING?342?">'SDFS-C-50'!$E$26:$E$54</definedName>
    <definedName name="XDO_?RATING?343?">'SDFS-C-50'!$E$26:$E$59</definedName>
    <definedName name="XDO_?RATING?344?">'SFMP- Series 1'!$E$26:$E$31</definedName>
    <definedName name="XDO_?RATING?345?">'SFMP- Series 1'!$E$26:$E$47</definedName>
    <definedName name="XDO_?RATING?346?">'SFMP- Series 1'!$E$26:$E$60</definedName>
    <definedName name="XDO_?RATING?347?">'SFMP- Series 1'!$E$26:$E$65</definedName>
    <definedName name="XDO_?RATING?348?">'SCPOF-Series A (Plan 3)'!$E$50</definedName>
    <definedName name="XDO_?RATING?349?">'SCPOF-Series A (Plan 3)'!$E$50:$E$55</definedName>
    <definedName name="XDO_?RATING?35?">SLMF!$E$10:$E$122</definedName>
    <definedName name="XDO_?RATING?350?">'SFMP- Series 6'!$E$26:$E$29</definedName>
    <definedName name="XDO_?RATING?351?">'SFMP- Series 6'!$E$26:$E$45</definedName>
    <definedName name="XDO_?RATING?352?">'SFMP- Series 6'!$E$26:$E$58</definedName>
    <definedName name="XDO_?RATING?353?">'SFMP- Series 6'!$E$26:$E$63</definedName>
    <definedName name="XDO_?RATING?354?">'SCPOF-Series A (Plan 4)'!$E$10:$E$59</definedName>
    <definedName name="XDO_?RATING?355?">'SCPOF-Series A (Plan 4)'!$E$10:$E$68</definedName>
    <definedName name="XDO_?RATING?356?">'SCPOF-Series A (Plan 4)'!$E$10:$E$76</definedName>
    <definedName name="XDO_?RATING?357?">'SCPOF-Series A (Plan 4)'!$E$10:$E$81</definedName>
    <definedName name="XDO_?RATING?358?">'SCPOF-Series A (Plan 4)'!$E$10:$E$88</definedName>
    <definedName name="XDO_?RATING?359?">'SCPOF-Series A (Plan 4)'!$E$10:$E$93</definedName>
    <definedName name="XDO_?RATING?36?">SLMF!$E$10:$E$127</definedName>
    <definedName name="XDO_?RATING?360?">'SCPOF-Series A (Plan 4)'!$E$10:$E$110</definedName>
    <definedName name="XDO_?RATING?361?">'SCPOF-Series A (Plan 4)'!$E$10:$E$115</definedName>
    <definedName name="XDO_?RATING?362?">'SFMP- Series 14'!$E$26</definedName>
    <definedName name="XDO_?RATING?363?">'SFMP- Series 14'!$E$26:$E$51</definedName>
    <definedName name="XDO_?RATING?364?">'SFMP- Series 14'!$E$26:$E$56</definedName>
    <definedName name="XDO_?RATING?365?">'SCPOF-Series A (Plan 5)'!$E$10:$E$59</definedName>
    <definedName name="XDO_?RATING?366?">'SCPOF-Series A (Plan 5)'!$E$10:$E$74</definedName>
    <definedName name="XDO_?RATING?367?">'SCPOF-Series A (Plan 5)'!$E$10:$E$86</definedName>
    <definedName name="XDO_?RATING?368?">'SCPOF-Series A (Plan 5)'!$E$10:$E$103</definedName>
    <definedName name="XDO_?RATING?369?">'SCPOF-Series A (Plan 5)'!$E$10:$E$108</definedName>
    <definedName name="XDO_?RATING?37?">SLTEF!$E$10:$E$69</definedName>
    <definedName name="XDO_?RATING?370?">'SCPOF-Series A (Plan 6)'!$E$10:$E$59</definedName>
    <definedName name="XDO_?RATING?371?">'SCPOF-Series A (Plan 6)'!$E$10:$E$74</definedName>
    <definedName name="XDO_?RATING?372?">'SCPOF-Series A (Plan 6)'!$E$10:$E$78</definedName>
    <definedName name="XDO_?RATING?373?">'SCPOF-Series A (Plan 6)'!$E$10:$E$85</definedName>
    <definedName name="XDO_?RATING?374?">'SCPOF-Series A (Plan 6)'!$E$10:$E$89</definedName>
    <definedName name="XDO_?RATING?375?">'SCPOF-Series A (Plan 6)'!$E$10:$E$106</definedName>
    <definedName name="XDO_?RATING?376?">'SCPOF-Series A (Plan 6)'!$E$10:$E$111</definedName>
    <definedName name="XDO_?RATING?377?">'SCPOF-Series A (Plan 7)'!$E$10:$E$59</definedName>
    <definedName name="XDO_?RATING?378?">'SCPOF-Series A (Plan 7)'!$E$10:$E$79</definedName>
    <definedName name="XDO_?RATING?379?">'SCPOF-Series A (Plan 7)'!$E$10:$E$86</definedName>
    <definedName name="XDO_?RATING?38?">SLTEF!$E$10:$E$112</definedName>
    <definedName name="XDO_?RATING?380?">'SCPOF-Series A (Plan 7)'!$E$10:$E$90</definedName>
    <definedName name="XDO_?RATING?381?">'SCPOF-Series A (Plan 7)'!$E$10:$E$107</definedName>
    <definedName name="XDO_?RATING?382?">'SCPOF-Series A (Plan 7)'!$E$10:$E$112</definedName>
    <definedName name="XDO_?RATING?383?">'SCPOF-Series A (Plan 8)'!$E$10:$E$59</definedName>
    <definedName name="XDO_?RATING?384?">'SCPOF-Series A (Plan 8)'!$E$10:$E$68</definedName>
    <definedName name="XDO_?RATING?385?">'SCPOF-Series A (Plan 8)'!$E$10:$E$79</definedName>
    <definedName name="XDO_?RATING?386?">'SCPOF-Series A (Plan 8)'!$E$10:$E$88</definedName>
    <definedName name="XDO_?RATING?387?">'SCPOF-Series A (Plan 8)'!$E$10:$E$105</definedName>
    <definedName name="XDO_?RATING?388?">'SCPOF-Series A (Plan 8)'!$E$10:$E$110</definedName>
    <definedName name="XDO_?RATING?389?">'SFMP- Series 31'!$E$26</definedName>
    <definedName name="XDO_?RATING?39?">SLTEF!$E$10:$E$117</definedName>
    <definedName name="XDO_?RATING?390?">'SFMP- Series 31'!$E$26:$E$51</definedName>
    <definedName name="XDO_?RATING?391?">'SFMP- Series 31'!$E$26:$E$56</definedName>
    <definedName name="XDO_?RATING?392?">'SFMP- Series 32'!$E$26</definedName>
    <definedName name="XDO_?RATING?393?">'SFMP- Series 32'!$E$26:$E$33</definedName>
    <definedName name="XDO_?RATING?394?">'SFMP- Series 32'!$E$26:$E$52</definedName>
    <definedName name="XDO_?RATING?395?">'SFMP- Series 32'!$E$26:$E$57</definedName>
    <definedName name="XDO_?RATING?396?">'SFMP- Series 33'!$E$50</definedName>
    <definedName name="XDO_?RATING?397?">'SFMP- Series 33'!$E$50:$E$55</definedName>
    <definedName name="XDO_?RATING?398?">'SFMP- Series 34'!$E$26</definedName>
    <definedName name="XDO_?RATING?399?">'SFMP- Series 34'!$E$26:$E$40</definedName>
    <definedName name="XDO_?RATING?4?">#REF!</definedName>
    <definedName name="XDO_?RATING?40?">#REF!</definedName>
    <definedName name="XDO_?RATING?400?">'SFMP- Series 34'!$E$26:$E$53</definedName>
    <definedName name="XDO_?RATING?401?">'SFMP- Series 34'!$E$26:$E$58</definedName>
    <definedName name="XDO_?RATING?402?">'SMCBF-IP'!$E$10:$E$34</definedName>
    <definedName name="XDO_?RATING?403?">'SMCBF-IP'!$E$10:$E$41</definedName>
    <definedName name="XDO_?RATING?404?">'SMCBF-IP'!$E$10:$E$45</definedName>
    <definedName name="XDO_?RATING?405?">'SMCBF-IP'!$E$10:$E$56</definedName>
    <definedName name="XDO_?RATING?406?">'SMCBF-IP'!$E$10:$E$83</definedName>
    <definedName name="XDO_?RATING?407?">'SMCBF-IP'!$E$10:$E$88</definedName>
    <definedName name="XDO_?RATING?408?">SFRDF!$E$18:$E$29</definedName>
    <definedName name="XDO_?RATING?409?">SFRDF!$E$18:$E$38</definedName>
    <definedName name="XDO_?RATING?41?">#REF!</definedName>
    <definedName name="XDO_?RATING?410?">SFRDF!$E$18:$E$49</definedName>
    <definedName name="XDO_?RATING?411?">SFRDF!$E$18:$E$54</definedName>
    <definedName name="XDO_?RATING?412?">SFRDF!$E$18:$E$66</definedName>
    <definedName name="XDO_?RATING?413?">SFRDF!$E$18:$E$70</definedName>
    <definedName name="XDO_?RATING?414?">SFRDF!$E$18:$E$78</definedName>
    <definedName name="XDO_?RATING?415?">SFRDF!$E$18:$E$81</definedName>
    <definedName name="XDO_?RATING?416?">SFRDF!$E$18:$E$81</definedName>
    <definedName name="XDO_?RATING?417?">SFRDF!$E$18:$E$81</definedName>
    <definedName name="XDO_?RATING?418?">SFRDF!$E$18:$E$92</definedName>
    <definedName name="XDO_?RATING?419?">SFRDF!$E$18:$E$97</definedName>
    <definedName name="XDO_?RATING?42?">#REF!</definedName>
    <definedName name="XDO_?RATING?420?">SBIETFIT!$E$10:$E$19</definedName>
    <definedName name="XDO_?RATING?421?">SBIETFIT!$E$10:$E$60</definedName>
    <definedName name="XDO_?RATING?422?">SBIETFIT!$E$10:$E$65</definedName>
    <definedName name="XDO_?RATING?423?">SBIETFPB!$E$10:$E$19</definedName>
    <definedName name="XDO_?RATING?424?">SBIETFPB!$E$10:$E$60</definedName>
    <definedName name="XDO_?RATING?425?">SBIETFPB!$E$10:$E$65</definedName>
    <definedName name="XDO_?RATING?426?">'SRBF-AP'!$E$10:$E$46</definedName>
    <definedName name="XDO_?RATING?427?">'SRBF-AP'!$E$10:$E$61</definedName>
    <definedName name="XDO_?RATING?428?">'SRBF-AP'!$E$10:$E$65</definedName>
    <definedName name="XDO_?RATING?429?">'SRBF-AP'!$E$10:$E$75</definedName>
    <definedName name="XDO_?RATING?43?">#REF!</definedName>
    <definedName name="XDO_?RATING?430?">'SRBF-AP'!$E$10:$E$94</definedName>
    <definedName name="XDO_?RATING?431?">'SRBF-AP'!$E$10:$E$99</definedName>
    <definedName name="XDO_?RATING?432?">'SRBF-AHP'!$E$10:$E$46</definedName>
    <definedName name="XDO_?RATING?433?">'SRBF-AHP'!$E$10:$E$54</definedName>
    <definedName name="XDO_?RATING?434?">'SRBF-AHP'!$E$10:$E$66</definedName>
    <definedName name="XDO_?RATING?435?">'SRBF-AHP'!$E$10:$E$71</definedName>
    <definedName name="XDO_?RATING?436?">'SRBF-AHP'!$E$10:$E$83</definedName>
    <definedName name="XDO_?RATING?437?">'SRBF-AHP'!$E$10:$E$102</definedName>
    <definedName name="XDO_?RATING?438?">'SRBF-AHP'!$E$10:$E$107</definedName>
    <definedName name="XDO_?RATING?439?">'SRBF-CHP'!$E$10:$E$46</definedName>
    <definedName name="XDO_?RATING?44?">#REF!</definedName>
    <definedName name="XDO_?RATING?440?">'SRBF-CHP'!$E$10:$E$65</definedName>
    <definedName name="XDO_?RATING?441?">'SRBF-CHP'!$E$10:$E$74</definedName>
    <definedName name="XDO_?RATING?442?">'SRBF-CHP'!$E$10:$E$101</definedName>
    <definedName name="XDO_?RATING?443?">'SRBF-CHP'!$E$10:$E$106</definedName>
    <definedName name="XDO_?RATING?444?">'SRBF-CP'!$E$10:$E$46</definedName>
    <definedName name="XDO_?RATING?445?">'SRBF-CP'!$E$10:$E$66</definedName>
    <definedName name="XDO_?RATING?446?">'SRBF-CP'!$E$10:$E$75</definedName>
    <definedName name="XDO_?RATING?447?">'SRBF-CP'!$E$10:$E$79</definedName>
    <definedName name="XDO_?RATING?448?">'SRBF-CP'!$E$10:$E$104</definedName>
    <definedName name="XDO_?RATING?449?">'SRBF-CP'!$E$10:$E$109</definedName>
    <definedName name="XDO_?RATING?45?">#REF!</definedName>
    <definedName name="XDO_?RATING?450?">'SIA-US EQUITY FOF'!$E$14</definedName>
    <definedName name="XDO_?RATING?451?">'SIA-US EQUITY FOF'!$E$14:$E$51</definedName>
    <definedName name="XDO_?RATING?452?">'SIA-US EQUITY FOF'!$E$14:$E$56</definedName>
    <definedName name="XDO_?RATING?453?">'SFMP- Series 41'!$E$18:$E$19</definedName>
    <definedName name="XDO_?RATING?454?">'SFMP- Series 41'!$E$18:$E$27</definedName>
    <definedName name="XDO_?RATING?455?">'SFMP- Series 41'!$E$18:$E$34</definedName>
    <definedName name="XDO_?RATING?456?">'SFMP- Series 41'!$E$18:$E$51</definedName>
    <definedName name="XDO_?RATING?457?">'SFMP- Series 41'!$E$18:$E$64</definedName>
    <definedName name="XDO_?RATING?458?">'SFMP- Series 41'!$E$18:$E$69</definedName>
    <definedName name="XDO_?RATING?459?">'SFMP- Series 42'!$E$18</definedName>
    <definedName name="XDO_?RATING?46?">SMGLF!$E$10:$E$30</definedName>
    <definedName name="XDO_?RATING?460?">'SFMP- Series 42'!$E$18:$E$40</definedName>
    <definedName name="XDO_?RATING?461?">'SFMP- Series 42'!$E$18:$E$58</definedName>
    <definedName name="XDO_?RATING?462?">'SFMP- Series 42'!$E$18:$E$71</definedName>
    <definedName name="XDO_?RATING?463?">'SFMP- Series 42'!$E$18:$E$76</definedName>
    <definedName name="XDO_?RATING?464?">'SFMP- Series 43'!$E$26:$E$34</definedName>
    <definedName name="XDO_?RATING?465?">'SFMP- Series 43'!$E$26:$E$50</definedName>
    <definedName name="XDO_?RATING?466?">'SFMP- Series 43'!$E$26:$E$63</definedName>
    <definedName name="XDO_?RATING?467?">'SFMP- Series 43'!$E$26:$E$68</definedName>
    <definedName name="XDO_?RATING?468?">'SNN50'!$E$10:$E$59</definedName>
    <definedName name="XDO_?RATING?469?">'SNN50'!$E$10:$E$100</definedName>
    <definedName name="XDO_?RATING?47?">SMGLF!$E$10:$E$37</definedName>
    <definedName name="XDO_?RATING?470?">'SNN50'!$E$10:$E$105</definedName>
    <definedName name="XDO_?RATING?471?">'SFMP- Series 44'!$E$26:$E$31</definedName>
    <definedName name="XDO_?RATING?472?">'SFMP- Series 44'!$E$26:$E$50</definedName>
    <definedName name="XDO_?RATING?473?">'SFMP- Series 44'!$E$26:$E$63</definedName>
    <definedName name="XDO_?RATING?474?">'SFMP- Series 44'!$E$26:$E$68</definedName>
    <definedName name="XDO_?RATING?475?">'SFMP- Series 45'!$E$26:$E$33</definedName>
    <definedName name="XDO_?RATING?476?">'SFMP- Series 45'!$E$26:$E$53</definedName>
    <definedName name="XDO_?RATING?477?">'SFMP- Series 45'!$E$26:$E$66</definedName>
    <definedName name="XDO_?RATING?478?">'SFMP- Series 45'!$E$26:$E$71</definedName>
    <definedName name="XDO_?RATING?479?">SBIETFCON!$E$10:$E$39</definedName>
    <definedName name="XDO_?RATING?48?">SMGLF!$E$10:$E$74</definedName>
    <definedName name="XDO_?RATING?480?">SBIETFCON!$E$10:$E$80</definedName>
    <definedName name="XDO_?RATING?481?">SBIETFCON!$E$10:$E$85</definedName>
    <definedName name="XDO_?RATING?482?">'SFMP- Series 46'!$E$26:$E$29</definedName>
    <definedName name="XDO_?RATING?483?">'SFMP- Series 46'!$E$26:$E$44</definedName>
    <definedName name="XDO_?RATING?484?">'SFMP- Series 46'!$E$26:$E$57</definedName>
    <definedName name="XDO_?RATING?485?">'SFMP- Series 46'!$E$26:$E$62</definedName>
    <definedName name="XDO_?RATING?486?">'SFMP- Series 47'!$E$26:$E$27</definedName>
    <definedName name="XDO_?RATING?487?">'SFMP- Series 47'!$E$26:$E$44</definedName>
    <definedName name="XDO_?RATING?488?">'SFMP- Series 47'!$E$26:$E$57</definedName>
    <definedName name="XDO_?RATING?489?">'SFMP- Series 47'!$E$26:$E$62</definedName>
    <definedName name="XDO_?RATING?49?">SMGLF!$E$10:$E$79</definedName>
    <definedName name="XDO_?RATING?490?">'SFMP- Series 48'!$E$26:$E$28</definedName>
    <definedName name="XDO_?RATING?491?">'SFMP- Series 48'!$E$26:$E$43</definedName>
    <definedName name="XDO_?RATING?492?">'SFMP- Series 48'!$E$26:$E$56</definedName>
    <definedName name="XDO_?RATING?493?">'SFMP- Series 48'!$E$26:$E$61</definedName>
    <definedName name="XDO_?RATING?494?">SBAF!$E$10:$E$78</definedName>
    <definedName name="XDO_?RATING?495?">SBAF!$E$10:$E$85</definedName>
    <definedName name="XDO_?RATING?496?">SBAF!$E$10:$E$89</definedName>
    <definedName name="XDO_?RATING?497?">SBAF!$E$10:$E$98</definedName>
    <definedName name="XDO_?RATING?498?">SBAF!$E$10:$E$114</definedName>
    <definedName name="XDO_?RATING?499?">SBAF!$E$10:$E$119</definedName>
    <definedName name="XDO_?RATING?5?">#REF!</definedName>
    <definedName name="XDO_?RATING?50?">#REF!</definedName>
    <definedName name="XDO_?RATING?500?">SBAF!$E$10:$E$144</definedName>
    <definedName name="XDO_?RATING?501?">SBAF!$E$10:$E$149</definedName>
    <definedName name="XDO_?RATING?502?">'SFMP- Series 49'!$E$26:$E$33</definedName>
    <definedName name="XDO_?RATING?503?">'SFMP- Series 49'!$E$26:$E$50</definedName>
    <definedName name="XDO_?RATING?504?">'SFMP- Series 49'!$E$26:$E$63</definedName>
    <definedName name="XDO_?RATING?505?">'SFMP- Series 49'!$E$26:$E$68</definedName>
    <definedName name="XDO_?RATING?506?">'SFMP- Series 50'!$E$26:$E$30</definedName>
    <definedName name="XDO_?RATING?507?">'SFMP- Series 50'!$E$26:$E$47</definedName>
    <definedName name="XDO_?RATING?508?">'SFMP- Series 50'!$E$26:$E$60</definedName>
    <definedName name="XDO_?RATING?509?">'SFMP- Series 50'!$E$26:$E$65</definedName>
    <definedName name="XDO_?RATING?51?">#REF!</definedName>
    <definedName name="XDO_?RATING?510?">'SFMP- Series 51'!$E$26:$E$36</definedName>
    <definedName name="XDO_?RATING?511?">'SFMP- Series 51'!$E$26:$E$55</definedName>
    <definedName name="XDO_?RATING?512?">'SFMP- Series 51'!$E$26:$E$68</definedName>
    <definedName name="XDO_?RATING?513?">'SFMP- Series 51'!$E$26:$E$73</definedName>
    <definedName name="XDO_?RATING?514?">'SFMP- Series 52'!$E$26:$E$30</definedName>
    <definedName name="XDO_?RATING?515?">'SFMP- Series 52'!$E$26:$E$49</definedName>
    <definedName name="XDO_?RATING?516?">'SFMP- Series 52'!$E$26:$E$62</definedName>
    <definedName name="XDO_?RATING?517?">'SFMP- Series 52'!$E$26:$E$67</definedName>
    <definedName name="XDO_?RATING?518?">'SFMP- Series 53'!$E$26:$E$34</definedName>
    <definedName name="XDO_?RATING?519?">'SFMP- Series 53'!$E$26:$E$52</definedName>
    <definedName name="XDO_?RATING?52?">#REF!</definedName>
    <definedName name="XDO_?RATING?520?">'SFMP- Series 53'!$E$26:$E$65</definedName>
    <definedName name="XDO_?RATING?521?">'SFMP- Series 53'!$E$26:$E$70</definedName>
    <definedName name="XDO_?RATING?522?">'SFMP- Series 54'!$E$26:$E$28</definedName>
    <definedName name="XDO_?RATING?523?">'SFMP- Series 54'!$E$26:$E$42</definedName>
    <definedName name="XDO_?RATING?524?">'SFMP- Series 54'!$E$26:$E$55</definedName>
    <definedName name="XDO_?RATING?525?">'SFMP- Series 54'!$E$26:$E$60</definedName>
    <definedName name="XDO_?RATING?526?">'SFMP- Series 55'!$E$26:$E$32</definedName>
    <definedName name="XDO_?RATING?527?">'SFMP- Series 55'!$E$26:$E$50</definedName>
    <definedName name="XDO_?RATING?528?">'SFMP- Series 55'!$E$26:$E$63</definedName>
    <definedName name="XDO_?RATING?529?">'SFMP- Series 55'!$E$26:$E$68</definedName>
    <definedName name="XDO_?RATING?53?">#REF!</definedName>
    <definedName name="XDO_?RATING?530?">'SFMP- Series 56'!$E$26:$E$28</definedName>
    <definedName name="XDO_?RATING?531?">'SFMP- Series 56'!$E$26:$E$43</definedName>
    <definedName name="XDO_?RATING?532?">'SFMP- Series 56'!$E$26:$E$56</definedName>
    <definedName name="XDO_?RATING?533?">'SFMP- Series 56'!$E$26:$E$61</definedName>
    <definedName name="XDO_?RATING?534?">'SFMP- Series 57'!$E$26:$E$29</definedName>
    <definedName name="XDO_?RATING?535?">'SFMP- Series 57'!$E$26:$E$48</definedName>
    <definedName name="XDO_?RATING?536?">'SFMP- Series 57'!$E$26:$E$61</definedName>
    <definedName name="XDO_?RATING?537?">'SFMP- Series 57'!$E$26:$E$66</definedName>
    <definedName name="XDO_?RATING?538?">'SFMP- Series 58'!$E$26:$E$31</definedName>
    <definedName name="XDO_?RATING?539?">'SFMP- Series 58'!$E$26:$E$47</definedName>
    <definedName name="XDO_?RATING?54?">#REF!</definedName>
    <definedName name="XDO_?RATING?540?">'SFMP- Series 58'!$E$26:$E$60</definedName>
    <definedName name="XDO_?RATING?541?">'SFMP- Series 58'!$E$26:$E$65</definedName>
    <definedName name="XDO_?RATING?542?">SCPSE!$E$18:$E$47</definedName>
    <definedName name="XDO_?RATING?543?">SCPSE!$E$18:$E$56</definedName>
    <definedName name="XDO_?RATING?544?">SCPSE!$E$18:$E$139</definedName>
    <definedName name="XDO_?RATING?545?">SCPSE!$E$18:$E$164</definedName>
    <definedName name="XDO_?RATING?546?">SCPSE!$E$18:$E$169</definedName>
    <definedName name="XDO_?RATING?547?">'SFMP- Series 59'!$E$38:$E$40</definedName>
    <definedName name="XDO_?RATING?548?">'SFMP- Series 59'!$E$38:$E$53</definedName>
    <definedName name="XDO_?RATING?549?">'SFMP- Series 59'!$E$38:$E$58</definedName>
    <definedName name="XDO_?RATING?55?">SEHF!$E$10:$E$43</definedName>
    <definedName name="XDO_?RATING?550?">'SFMP- Series 60'!$E$26:$E$30</definedName>
    <definedName name="XDO_?RATING?551?">'SFMP- Series 60'!$E$26:$E$48</definedName>
    <definedName name="XDO_?RATING?552?">'SFMP- Series 60'!$E$26:$E$61</definedName>
    <definedName name="XDO_?RATING?553?">'SFMP- Series 60'!$E$26:$E$66</definedName>
    <definedName name="XDO_?RATING?554?">SMCF!$E$10:$E$45</definedName>
    <definedName name="XDO_?RATING?555?">SMCF!$E$10:$E$60</definedName>
    <definedName name="XDO_?RATING?556?">SMCF!$E$10:$E$71</definedName>
    <definedName name="XDO_?RATING?557?">SMCF!$E$10:$E$88</definedName>
    <definedName name="XDO_?RATING?558?">SMCF!$E$10:$E$93</definedName>
    <definedName name="XDO_?RATING?559?">'SFMP- Series 61'!$E$26:$E$36</definedName>
    <definedName name="XDO_?RATING?56?">SEHF!$E$10:$E$48</definedName>
    <definedName name="XDO_?RATING?560?">'SFMP- Series 61'!$E$26:$E$54</definedName>
    <definedName name="XDO_?RATING?561?">'SFMP- Series 61'!$E$26:$E$67</definedName>
    <definedName name="XDO_?RATING?562?">'SFMP- Series 61'!$E$26:$E$72</definedName>
    <definedName name="XDO_?RATING?563?">'SFMP- Series 66'!$E$26:$E$34</definedName>
    <definedName name="XDO_?RATING?564?">'SFMP- Series 66'!$E$26:$E$51</definedName>
    <definedName name="XDO_?RATING?565?">'SFMP- Series 66'!$E$26:$E$64</definedName>
    <definedName name="XDO_?RATING?566?">'SFMP- Series 66'!$E$26:$E$69</definedName>
    <definedName name="XDO_?RATING?567?">'SFMP- Series 67'!$E$26:$E$34</definedName>
    <definedName name="XDO_?RATING?568?">'SFMP- Series 67'!$E$26:$E$52</definedName>
    <definedName name="XDO_?RATING?569?">'SFMP- Series 67'!$E$26:$E$65</definedName>
    <definedName name="XDO_?RATING?57?">SEHF!$E$10:$E$52</definedName>
    <definedName name="XDO_?RATING?570?">'SFMP- Series 67'!$E$26:$E$70</definedName>
    <definedName name="XDO_?RATING?571?">'SFMP- Series 63'!$E$18</definedName>
    <definedName name="XDO_?RATING?572?">'SFMP- Series 63'!$E$18:$E$34</definedName>
    <definedName name="XDO_?RATING?573?">'SFMP- Series 63'!$E$18:$E$38</definedName>
    <definedName name="XDO_?RATING?574?">'SFMP- Series 63'!$E$18:$E$42</definedName>
    <definedName name="XDO_?RATING?575?">'SFMP- Series 63'!$E$18:$E$59</definedName>
    <definedName name="XDO_?RATING?576?">'SFMP- Series 63'!$E$18:$E$64</definedName>
    <definedName name="XDO_?RATING?577?">'SFMP- Series 64'!$E$24</definedName>
    <definedName name="XDO_?RATING?578?">'SFMP- Series 64'!$E$24:$E$32</definedName>
    <definedName name="XDO_?RATING?579?">'SFMP- Series 64'!$E$24:$E$48</definedName>
    <definedName name="XDO_?RATING?58?">SEHF!$E$10:$E$77</definedName>
    <definedName name="XDO_?RATING?580?">'SFMP- Series 64'!$E$24:$E$61</definedName>
    <definedName name="XDO_?RATING?581?">'SFMP- Series 64'!$E$24:$E$66</definedName>
    <definedName name="XDO_?RATING?582?">'SFMP- Series 65'!$E$18:$E$19</definedName>
    <definedName name="XDO_?RATING?583?">'SFMP- Series 65'!$E$18:$E$37</definedName>
    <definedName name="XDO_?RATING?584?">'SFMP- Series 65'!$E$18:$E$45</definedName>
    <definedName name="XDO_?RATING?585?">'SFMP- Series 65'!$E$18:$E$49</definedName>
    <definedName name="XDO_?RATING?586?">'SFMP- Series 65'!$E$18:$E$66</definedName>
    <definedName name="XDO_?RATING?587?">'SFMP- Series 65'!$E$18:$E$71</definedName>
    <definedName name="XDO_?RATING?588?">'SFMP- Series 68'!$E$24</definedName>
    <definedName name="XDO_?RATING?589?">'SFMP- Series 68'!$E$24:$E$41</definedName>
    <definedName name="XDO_?RATING?59?">SEHF!$E$10:$E$98</definedName>
    <definedName name="XDO_?RATING?590?">'SFMP- Series 68'!$E$24:$E$54</definedName>
    <definedName name="XDO_?RATING?591?">'SFMP- Series 68'!$E$24:$E$59</definedName>
    <definedName name="XDO_?RATING?592?">SNM150IF!$E$10:$E$159</definedName>
    <definedName name="XDO_?RATING?593?">SNM150IF!$E$10:$E$200</definedName>
    <definedName name="XDO_?RATING?594?">SNM150IF!$E$10:$E$205</definedName>
    <definedName name="XDO_?RATING?595?">SNS250IF!$E$10:$E$259</definedName>
    <definedName name="XDO_?RATING?596?">SNS250IF!$E$10:$E$300</definedName>
    <definedName name="XDO_?RATING?597?">SNS250IF!$E$10:$E$305</definedName>
    <definedName name="XDO_?RATING?598?">'SCIGI-JUN 2036'!$E$24:$E$26</definedName>
    <definedName name="XDO_?RATING?599?">'SCIGI-JUN 2036'!$E$24:$E$53</definedName>
    <definedName name="XDO_?RATING?6?">#REF!</definedName>
    <definedName name="XDO_?RATING?60?">SEHF!$E$10:$E$107</definedName>
    <definedName name="XDO_?RATING?600?">'SCIGI-JUN 2036'!$E$24:$E$58</definedName>
    <definedName name="XDO_?RATING?601?">'SCIGI-APR 2029'!$E$24</definedName>
    <definedName name="XDO_?RATING?602?">'SCIGI-APR 2029'!$E$24:$E$51</definedName>
    <definedName name="XDO_?RATING?603?">'SCIGI-APR 2029'!$E$24:$E$56</definedName>
    <definedName name="XDO_?RATING?604?">'SCISI-SEP 2027'!$E$24</definedName>
    <definedName name="XDO_?RATING?605?">'SCISI-SEP 2027'!$E$24:$E$45</definedName>
    <definedName name="XDO_?RATING?606?">'SCISI-SEP 2027'!$E$24:$E$70</definedName>
    <definedName name="XDO_?RATING?607?">'SCISI-SEP 2027'!$E$24:$E$75</definedName>
    <definedName name="XDO_?RATING?608?">'SFMP- Series 69'!$E$18</definedName>
    <definedName name="XDO_?RATING?609?">'SFMP- Series 69'!$E$18:$E$36</definedName>
    <definedName name="XDO_?RATING?61?">SEHF!$E$10:$E$116</definedName>
    <definedName name="XDO_?RATING?610?">'SFMP- Series 69'!$E$18:$E$46</definedName>
    <definedName name="XDO_?RATING?611?">'SFMP- Series 69'!$E$18:$E$55</definedName>
    <definedName name="XDO_?RATING?612?">'SFMP- Series 69'!$E$18:$E$68</definedName>
    <definedName name="XDO_?RATING?613?">'SFMP- Series 69'!$E$18:$E$73</definedName>
    <definedName name="XDO_?RATING?614?">'SFMP- Series 71'!$E$18</definedName>
    <definedName name="XDO_?RATING?615?">'SFMP- Series 71'!$E$18:$E$36</definedName>
    <definedName name="XDO_?RATING?616?">'SFMP- Series 71'!$E$18:$E$46</definedName>
    <definedName name="XDO_?RATING?617?">'SFMP- Series 71'!$E$18:$E$50</definedName>
    <definedName name="XDO_?RATING?618?">'SFMP- Series 71'!$E$18:$E$67</definedName>
    <definedName name="XDO_?RATING?619?">'SFMP- Series 71'!$E$18:$E$72</definedName>
    <definedName name="XDO_?RATING?62?">SEHF!$E$10:$E$120</definedName>
    <definedName name="XDO_?RATING?620?">'SFMP- Series 72'!$E$38:$E$41</definedName>
    <definedName name="XDO_?RATING?621?">'SFMP- Series 72'!$E$38:$E$54</definedName>
    <definedName name="XDO_?RATING?622?">'SFMP- Series 72'!$E$38:$E$59</definedName>
    <definedName name="XDO_?RATING?623?">'SFMP- Series 73'!$E$38:$E$41</definedName>
    <definedName name="XDO_?RATING?624?">'SFMP- Series 73'!$E$38:$E$54</definedName>
    <definedName name="XDO_?RATING?625?">'SFMP- Series 73'!$E$38:$E$59</definedName>
    <definedName name="XDO_?RATING?626?">SLDF!$E$24:$E$29</definedName>
    <definedName name="XDO_?RATING?627?">SLDF!$E$24:$E$56</definedName>
    <definedName name="XDO_?RATING?628?">SLDF!$E$24:$E$61</definedName>
    <definedName name="XDO_?RATING?629?">'SFMP- Series 74'!$E$26:$E$33</definedName>
    <definedName name="XDO_?RATING?63?">SEHF!$E$10:$E$126</definedName>
    <definedName name="XDO_?RATING?630?">'SFMP- Series 74'!$E$26:$E$58</definedName>
    <definedName name="XDO_?RATING?631?">'SFMP- Series 74'!$E$26:$E$63</definedName>
    <definedName name="XDO_?RATING?632?">'SFMP- Series 75'!$E$18</definedName>
    <definedName name="XDO_?RATING?633?">'SFMP- Series 75'!$E$18:$E$34</definedName>
    <definedName name="XDO_?RATING?634?">'SFMP- Series 75'!$E$18:$E$46</definedName>
    <definedName name="XDO_?RATING?635?">'SFMP- Series 75'!$E$18:$E$50</definedName>
    <definedName name="XDO_?RATING?636?">'SFMP- Series 75'!$E$18:$E$67</definedName>
    <definedName name="XDO_?RATING?637?">'SFMP- Series 75'!$E$18:$E$72</definedName>
    <definedName name="XDO_?RATING?638?">'SFMP- Series 76'!$E$18:$E$20</definedName>
    <definedName name="XDO_?RATING?639?">'SFMP- Series 76'!$E$18:$E$30</definedName>
    <definedName name="XDO_?RATING?64?">SEHF!$E$10:$E$139</definedName>
    <definedName name="XDO_?RATING?640?">'SFMP- Series 76'!$E$18:$E$46</definedName>
    <definedName name="XDO_?RATING?641?">'SFMP- Series 76'!$E$18:$E$59</definedName>
    <definedName name="XDO_?RATING?642?">'SFMP- Series 76'!$E$18:$E$64</definedName>
    <definedName name="XDO_?RATING?643?">'SFMP- Series 77'!$E$18:$E$19</definedName>
    <definedName name="XDO_?RATING?644?">'SFMP- Series 77'!$E$18:$E$35</definedName>
    <definedName name="XDO_?RATING?645?">'SFMP- Series 77'!$E$18:$E$45</definedName>
    <definedName name="XDO_?RATING?646?">'SFMP- Series 77'!$E$18:$E$64</definedName>
    <definedName name="XDO_?RATING?647?">'SFMP- Series 77'!$E$18:$E$69</definedName>
    <definedName name="XDO_?RATING?648?">'SFMP- Series 78'!$E$18:$E$21</definedName>
    <definedName name="XDO_?RATING?649?">'SFMP- Series 78'!$E$18:$E$33</definedName>
    <definedName name="XDO_?RATING?65?">SEHF!$E$10:$E$144</definedName>
    <definedName name="XDO_?RATING?650?">'SFMP- Series 78'!$E$18:$E$47</definedName>
    <definedName name="XDO_?RATING?651?">'SFMP- Series 78'!$E$18:$E$60</definedName>
    <definedName name="XDO_?RATING?652?">'SFMP- Series 78'!$E$18:$E$65</definedName>
    <definedName name="XDO_?RATING?653?">SDYF!$E$10:$E$38</definedName>
    <definedName name="XDO_?RATING?654?">SDYF!$E$10:$E$42</definedName>
    <definedName name="XDO_?RATING?655?">SDYF!$E$10:$E$83</definedName>
    <definedName name="XDO_?RATING?656?">SDYF!$E$10:$E$88</definedName>
    <definedName name="XDO_?RATING?657?">'SFMP- Series 79'!$E$18:$E$21</definedName>
    <definedName name="XDO_?RATING?658?">'SFMP- Series 79'!$E$18:$E$44</definedName>
    <definedName name="XDO_?RATING?659?">'SFMP- Series 79'!$E$18:$E$57</definedName>
    <definedName name="XDO_?RATING?66?">#REF!</definedName>
    <definedName name="XDO_?RATING?660?">'SFMP- Series 79'!$E$18:$E$62</definedName>
    <definedName name="XDO_?RATING?661?">'SFMP- Series 80'!$E$18:$E$19</definedName>
    <definedName name="XDO_?RATING?662?">'SFMP- Series 80'!$E$18:$E$36</definedName>
    <definedName name="XDO_?RATING?663?">'SFMP- Series 80'!$E$18:$E$47</definedName>
    <definedName name="XDO_?RATING?664?">'SFMP- Series 80'!$E$18:$E$66</definedName>
    <definedName name="XDO_?RATING?665?">'SFMP- Series 80'!$E$18:$E$71</definedName>
    <definedName name="XDO_?RATING?666?">'SFMP- Series 81'!$E$18:$E$25</definedName>
    <definedName name="XDO_?RATING?667?">'SFMP- Series 81'!$E$18:$E$41</definedName>
    <definedName name="XDO_?RATING?668?">'SFMP- Series 81'!$E$18:$E$66</definedName>
    <definedName name="XDO_?RATING?669?">'SFMP- Series 81'!$E$18:$E$71</definedName>
    <definedName name="XDO_?RATING?67?">#REF!</definedName>
    <definedName name="XDO_?RATING?670?">'SFMP- Series 82'!$E$30:$E$38</definedName>
    <definedName name="XDO_?RATING?671?">'SFMP- Series 82'!$E$30:$E$56</definedName>
    <definedName name="XDO_?RATING?672?">'SFMP- Series 82'!$E$30:$E$75</definedName>
    <definedName name="XDO_?RATING?673?">'SFMP- Series 82'!$E$30:$E$80</definedName>
    <definedName name="XDO_?RATING?674?">#REF!</definedName>
    <definedName name="XDO_?RATING?675?">#REF!</definedName>
    <definedName name="XDO_?RATING?676?">#REF!</definedName>
    <definedName name="XDO_?RATING?677?">#REF!</definedName>
    <definedName name="XDO_?RATING?678?">#REF!</definedName>
    <definedName name="XDO_?RATING?679?">#REF!</definedName>
    <definedName name="XDO_?RATING?68?">#REF!</definedName>
    <definedName name="XDO_?RATING?680?">#REF!</definedName>
    <definedName name="XDO_?RATING?681?">#REF!</definedName>
    <definedName name="XDO_?RATING?682?">#REF!</definedName>
    <definedName name="XDO_?RATING?683?">#REF!</definedName>
    <definedName name="XDO_?RATING?684?">#REF!</definedName>
    <definedName name="XDO_?RATING?69?">#REF!</definedName>
    <definedName name="XDO_?RATING?7?">#REF!</definedName>
    <definedName name="XDO_?RATING?70?">#REF!</definedName>
    <definedName name="XDO_?RATING?71?">#REF!</definedName>
    <definedName name="XDO_?RATING?72?">#REF!</definedName>
    <definedName name="XDO_?RATING?73?">SMIF!$E$18:$E$27</definedName>
    <definedName name="XDO_?RATING?74?">SMIF!$E$18:$E$40</definedName>
    <definedName name="XDO_?RATING?75?">SMIF!$E$18:$E$45</definedName>
    <definedName name="XDO_?RATING?76?">SMIF!$E$18:$E$70</definedName>
    <definedName name="XDO_?RATING?77?">SMIF!$E$18:$E$75</definedName>
    <definedName name="XDO_?RATING?78?">#REF!</definedName>
    <definedName name="XDO_?RATING?79?">#REF!</definedName>
    <definedName name="XDO_?RATING?8?">#REF!</definedName>
    <definedName name="XDO_?RATING?80?">#REF!</definedName>
    <definedName name="XDO_?RATING?81?">#REF!</definedName>
    <definedName name="XDO_?RATING?82?">SCOF!$E$10:$E$43</definedName>
    <definedName name="XDO_?RATING?83?">SCOF!$E$10:$E$49</definedName>
    <definedName name="XDO_?RATING?84?">SCOF!$E$10:$E$86</definedName>
    <definedName name="XDO_?RATING?85?">SCOF!$E$10:$E$91</definedName>
    <definedName name="XDO_?RATING?86?">STOF!$E$10:$E$24</definedName>
    <definedName name="XDO_?RATING?87?">STOF!$E$10:$E$29</definedName>
    <definedName name="XDO_?RATING?88?">STOF!$E$10:$E$34</definedName>
    <definedName name="XDO_?RATING?89?">STOF!$E$10:$E$71</definedName>
    <definedName name="XDO_?RATING?9?">#REF!</definedName>
    <definedName name="XDO_?RATING?90?">STOF!$E$10:$E$76</definedName>
    <definedName name="XDO_?RATING?91?">SHOF!$E$10:$E$30</definedName>
    <definedName name="XDO_?RATING?92?">SHOF!$E$10:$E$42</definedName>
    <definedName name="XDO_?RATING?93?">SHOF!$E$10:$E$73</definedName>
    <definedName name="XDO_?RATING?94?">SHOF!$E$10:$E$78</definedName>
    <definedName name="XDO_?RATING?95?">SCF!$E$10:$E$82</definedName>
    <definedName name="XDO_?RATING?96?">SCF!$E$10:$E$88</definedName>
    <definedName name="XDO_?RATING?97?">SCF!$E$10:$E$114</definedName>
    <definedName name="XDO_?RATING?98?">SCF!$E$10:$E$131</definedName>
    <definedName name="XDO_?RATING?99?">SCF!$E$10:$E$136</definedName>
    <definedName name="XDO_?REMARKS?">#REF!</definedName>
    <definedName name="XDO_?REMARKS?1?">#REF!</definedName>
    <definedName name="XDO_?REMARKS?10?">#REF!</definedName>
    <definedName name="XDO_?REMARKS?100?">SNIF!$K$10:$K$59</definedName>
    <definedName name="XDO_?REMARKS?101?">SNIF!$K$10:$K$100</definedName>
    <definedName name="XDO_?REMARKS?102?">SNIF!$K$10:$K$105</definedName>
    <definedName name="XDO_?REMARKS?103?">'SMCBF-SP'!$K$10:$K$32</definedName>
    <definedName name="XDO_?REMARKS?104?">'SMCBF-SP'!$K$10:$K$38</definedName>
    <definedName name="XDO_?REMARKS?105?">'SMCBF-SP'!$K$10:$K$45</definedName>
    <definedName name="XDO_?REMARKS?106?">'SMCBF-SP'!$K$10:$K$55</definedName>
    <definedName name="XDO_?REMARKS?107?">'SMCBF-SP'!$K$10:$K$60</definedName>
    <definedName name="XDO_?REMARKS?108?">'SMCBF-SP'!$K$10:$K$73</definedName>
    <definedName name="XDO_?REMARKS?109?">'SMCBF-SP'!$K$10:$K$86</definedName>
    <definedName name="XDO_?REMARKS?11?">SMEEF!$L$10:$L$45</definedName>
    <definedName name="XDO_?REMARKS?110?">'SMCBF-SP'!$K$10:$K$91</definedName>
    <definedName name="XDO_?REMARKS?111?">SOF!$K$34</definedName>
    <definedName name="XDO_?REMARKS?112?">SOF!$K$34:$K$52</definedName>
    <definedName name="XDO_?REMARKS?113?">SOF!$K$34:$K$57</definedName>
    <definedName name="XDO_?REMARKS?114?">SMMDF!$K$18:$K$50</definedName>
    <definedName name="XDO_?REMARKS?115?">SMMDF!$K$18:$K$62</definedName>
    <definedName name="XDO_?REMARKS?116?">SMMDF!$K$18:$K$69</definedName>
    <definedName name="XDO_?REMARKS?117?">SMMDF!$K$18:$K$94</definedName>
    <definedName name="XDO_?REMARKS?118?">SMMDF!$K$18:$K$99</definedName>
    <definedName name="XDO_?REMARKS?119?">SLF!$K$24</definedName>
    <definedName name="XDO_?REMARKS?12?">SMEEF!$L$10:$L$50</definedName>
    <definedName name="XDO_?REMARKS?120?">SLF!$K$24:$K$67</definedName>
    <definedName name="XDO_?REMARKS?121?">SLF!$K$24:$K$85</definedName>
    <definedName name="XDO_?REMARKS?122?">SLF!$K$24:$K$94</definedName>
    <definedName name="XDO_?REMARKS?123?">SLF!$K$24:$K$115</definedName>
    <definedName name="XDO_?REMARKS?124?">SDBF!$K$18:$K$22</definedName>
    <definedName name="XDO_?REMARKS?125?">SDBF!$K$18:$K$33</definedName>
    <definedName name="XDO_?REMARKS?126?">SDBF!$K$18:$K$43</definedName>
    <definedName name="XDO_?REMARKS?127?">SDBF!$K$18:$K$68</definedName>
    <definedName name="XDO_?REMARKS?128?">SDBF!$K$18:$K$73</definedName>
    <definedName name="XDO_?REMARKS?129?">SSF!$K$30:$K$61</definedName>
    <definedName name="XDO_?REMARKS?13?">SMEEF!$L$10:$L$54</definedName>
    <definedName name="XDO_?REMARKS?130?">SSF!$K$30:$K$98</definedName>
    <definedName name="XDO_?REMARKS?131?">SSF!$K$30:$K$105</definedName>
    <definedName name="XDO_?REMARKS?132?">SSF!$K$30:$K$111</definedName>
    <definedName name="XDO_?REMARKS?133?">SSF!$K$30:$K$124</definedName>
    <definedName name="XDO_?REMARKS?134?">SSF!$K$30:$K$129</definedName>
    <definedName name="XDO_?REMARKS?135?">SCRF!$K$10</definedName>
    <definedName name="XDO_?REMARKS?136?">SCRF!$K$10:$K$53</definedName>
    <definedName name="XDO_?REMARKS?137?">SCRF!$K$10:$K$62</definedName>
    <definedName name="XDO_?REMARKS?138?">SCRF!$K$10:$K$66</definedName>
    <definedName name="XDO_?REMARKS?139?">SCRF!$K$10:$K$74</definedName>
    <definedName name="XDO_?REMARKS?14?">SMEEF!$L$10:$L$91</definedName>
    <definedName name="XDO_?REMARKS?140?">SCRF!$K$10:$K$78</definedName>
    <definedName name="XDO_?REMARKS?141?">SCRF!$K$10:$K$82</definedName>
    <definedName name="XDO_?REMARKS?142?">SCRF!$K$10:$K$99</definedName>
    <definedName name="XDO_?REMARKS?143?">SCRF!$K$10:$K$104</definedName>
    <definedName name="XDO_?REMARKS?144?">SFEF!$K$10:$K$32</definedName>
    <definedName name="XDO_?REMARKS?145?">SFEF!$K$10:$K$38</definedName>
    <definedName name="XDO_?REMARKS?146?">SFEF!$K$10:$K$59</definedName>
    <definedName name="XDO_?REMARKS?147?">SFEF!$K$10:$K$76</definedName>
    <definedName name="XDO_?REMARKS?148?">SFEF!$K$10:$K$81</definedName>
    <definedName name="XDO_?REMARKS?149?">SCHF!$K$10:$K$47</definedName>
    <definedName name="XDO_?REMARKS?15?">SMEEF!$L$10:$L$96</definedName>
    <definedName name="XDO_?REMARKS?150?">SCHF!$K$10:$K$51</definedName>
    <definedName name="XDO_?REMARKS?151?">SCHF!$K$10:$K$99</definedName>
    <definedName name="XDO_?REMARKS?152?">SCHF!$K$10:$K$108</definedName>
    <definedName name="XDO_?REMARKS?153?">SCHF!$K$10:$K$122</definedName>
    <definedName name="XDO_?REMARKS?154?">SCHF!$K$10:$K$129</definedName>
    <definedName name="XDO_?REMARKS?155?">SCHF!$K$10:$K$133</definedName>
    <definedName name="XDO_?REMARKS?156?">SCHF!$K$10:$K$152</definedName>
    <definedName name="XDO_?REMARKS?157?">SCHF!$K$10:$K$157</definedName>
    <definedName name="XDO_?REMARKS?158?">SMUSD!$K$18:$K$37</definedName>
    <definedName name="XDO_?REMARKS?159?">SMUSD!$K$18:$K$45</definedName>
    <definedName name="XDO_?REMARKS?16?">#REF!</definedName>
    <definedName name="XDO_?REMARKS?160?">SMUSD!$K$18:$K$52</definedName>
    <definedName name="XDO_?REMARKS?161?">SMUSD!$K$18:$K$82</definedName>
    <definedName name="XDO_?REMARKS?162?">SMUSD!$K$18:$K$102</definedName>
    <definedName name="XDO_?REMARKS?163?">SMUSD!$K$18:$K$115</definedName>
    <definedName name="XDO_?REMARKS?164?">SMUSD!$K$18:$K$132</definedName>
    <definedName name="XDO_?REMARKS?165?">SMUSD!$K$18:$K$137</definedName>
    <definedName name="XDO_?REMARKS?166?">SMIDCAP!$K$10:$K$68</definedName>
    <definedName name="XDO_?REMARKS?167?">SMIDCAP!$K$10:$K$93</definedName>
    <definedName name="XDO_?REMARKS?168?">SMIDCAP!$K$10:$K$110</definedName>
    <definedName name="XDO_?REMARKS?169?">SMIDCAP!$K$10:$K$115</definedName>
    <definedName name="XDO_?REMARKS?17?">#REF!</definedName>
    <definedName name="XDO_?REMARKS?170?">SMCMF!$K$24:$K$28</definedName>
    <definedName name="XDO_?REMARKS?171?">SMCMF!$K$24:$K$44</definedName>
    <definedName name="XDO_?REMARKS?172?">SMCMF!$K$24:$K$57</definedName>
    <definedName name="XDO_?REMARKS?173?">SMCMF!$K$24:$K$62</definedName>
    <definedName name="XDO_?REMARKS?174?">SMCOMMA!$K$10:$K$31</definedName>
    <definedName name="XDO_?REMARKS?175?">SMCOMMA!$K$10:$K$72</definedName>
    <definedName name="XDO_?REMARKS?176?">SMCOMMA!$K$10:$K$77</definedName>
    <definedName name="XDO_?REMARKS?177?">SMGF!$K$24:$K$29</definedName>
    <definedName name="XDO_?REMARKS?178?">SMGF!$K$24:$K$41</definedName>
    <definedName name="XDO_?REMARKS?179?">SMGF!$K$24:$K$66</definedName>
    <definedName name="XDO_?REMARKS?18?">#REF!</definedName>
    <definedName name="XDO_?REMARKS?180?">SMGF!$K$24:$K$71</definedName>
    <definedName name="XDO_?REMARKS?181?">SFLEXI!$K$10:$K$62</definedName>
    <definedName name="XDO_?REMARKS?182?">SFLEXI!$K$10:$K$69</definedName>
    <definedName name="XDO_?REMARKS?183?">SFLEXI!$K$10:$K$90</definedName>
    <definedName name="XDO_?REMARKS?184?">SFLEXI!$K$10:$K$107</definedName>
    <definedName name="XDO_?REMARKS?185?">SFLEXI!$K$10:$K$112</definedName>
    <definedName name="XDO_?REMARKS?186?">SMAAF!$K$10:$K$58</definedName>
    <definedName name="XDO_?REMARKS?187?">SMAAF!$K$10:$K$64</definedName>
    <definedName name="XDO_?REMARKS?188?">SMAAF!$K$10:$K$68</definedName>
    <definedName name="XDO_?REMARKS?189?">SMAAF!$K$10:$K$76</definedName>
    <definedName name="XDO_?REMARKS?19?">#REF!</definedName>
    <definedName name="XDO_?REMARKS?190?">SMAAF!$K$10:$K$87</definedName>
    <definedName name="XDO_?REMARKS?191?">SMAAF!$K$10:$K$95</definedName>
    <definedName name="XDO_?REMARKS?192?">SMAAF!$K$10:$K$108</definedName>
    <definedName name="XDO_?REMARKS?193?">SMAAF!$K$10:$K$118</definedName>
    <definedName name="XDO_?REMARKS?194?">SMAAF!$K$10:$K$123</definedName>
    <definedName name="XDO_?REMARKS?195?">SBLUECHIP!$K$10:$K$57</definedName>
    <definedName name="XDO_?REMARKS?196?">SBLUECHIP!$K$10:$K$82</definedName>
    <definedName name="XDO_?REMARKS?197?">SBLUECHIP!$K$10:$K$99</definedName>
    <definedName name="XDO_?REMARKS?198?">SBLUECHIP!$K$10:$K$104</definedName>
    <definedName name="XDO_?REMARKS?199?">SAOF!$K$10:$K$165</definedName>
    <definedName name="XDO_?REMARKS?2?">#REF!</definedName>
    <definedName name="XDO_?REMARKS?20?">#REF!</definedName>
    <definedName name="XDO_?REMARKS?200?">SAOF!$K$10:$K$191</definedName>
    <definedName name="XDO_?REMARKS?201?">SAOF!$K$10:$K$202</definedName>
    <definedName name="XDO_?REMARKS?202?">SAOF!$K$10:$K$211</definedName>
    <definedName name="XDO_?REMARKS?203?">SAOF!$K$10:$K$221</definedName>
    <definedName name="XDO_?REMARKS?204?">SAOF!$K$10:$K$226</definedName>
    <definedName name="XDO_?REMARKS?205?">SIF!$K$10:$K$41</definedName>
    <definedName name="XDO_?REMARKS?206?">SIF!$K$10:$K$49</definedName>
    <definedName name="XDO_?REMARKS?207?">SIF!$K$10:$K$86</definedName>
    <definedName name="XDO_?REMARKS?208?">SIF!$K$10:$K$91</definedName>
    <definedName name="XDO_?REMARKS?209?">SMLDF!$K$18:$K$50</definedName>
    <definedName name="XDO_?REMARKS?21?">#REF!</definedName>
    <definedName name="XDO_?REMARKS?210?">SMLDF!$K$18:$K$60</definedName>
    <definedName name="XDO_?REMARKS?211?">SMLDF!$K$18:$K$68</definedName>
    <definedName name="XDO_?REMARKS?212?">SMLDF!$K$18:$K$89</definedName>
    <definedName name="XDO_?REMARKS?213?">SMLDF!$K$18:$K$107</definedName>
    <definedName name="XDO_?REMARKS?214?">SMLDF!$K$18:$K$114</definedName>
    <definedName name="XDO_?REMARKS?215?">SMLDF!$K$18:$K$123</definedName>
    <definedName name="XDO_?REMARKS?216?">SMLDF!$K$18:$K$136</definedName>
    <definedName name="XDO_?REMARKS?217?">SMLDF!$K$18:$K$141</definedName>
    <definedName name="XDO_?REMARKS?218?">SSTDF!$K$18:$K$79</definedName>
    <definedName name="XDO_?REMARKS?219?">SSTDF!$K$18:$K$93</definedName>
    <definedName name="XDO_?REMARKS?22?">#REF!</definedName>
    <definedName name="XDO_?REMARKS?220?">SSTDF!$K$18:$K$107</definedName>
    <definedName name="XDO_?REMARKS?221?">SSTDF!$K$18:$K$113</definedName>
    <definedName name="XDO_?REMARKS?222?">SSTDF!$K$18:$K$122</definedName>
    <definedName name="XDO_?REMARKS?223?">SSTDF!$K$18:$K$133</definedName>
    <definedName name="XDO_?REMARKS?224?">SSTDF!$K$18:$K$146</definedName>
    <definedName name="XDO_?REMARKS?225?">SSTDF!$K$18:$K$151</definedName>
    <definedName name="XDO_?REMARKS?226?">SETFGOLD!$K$44</definedName>
    <definedName name="XDO_?REMARKS?227?">SETFGOLD!$K$44:$K$52</definedName>
    <definedName name="XDO_?REMARKS?228?">SETFGOLD!$K$44:$K$57</definedName>
    <definedName name="XDO_?REMARKS?229?">SPSU!$K$10:$K$31</definedName>
    <definedName name="XDO_?REMARKS?23?">#REF!</definedName>
    <definedName name="XDO_?REMARKS?230?">SPSU!$K$10:$K$72</definedName>
    <definedName name="XDO_?REMARKS?231?">SPSU!$K$10:$K$77</definedName>
    <definedName name="XDO_?REMARKS?232?">SGF!$K$42</definedName>
    <definedName name="XDO_?REMARKS?233?">SGF!$K$42:$K$52</definedName>
    <definedName name="XDO_?REMARKS?234?">SGF!$K$42:$K$57</definedName>
    <definedName name="XDO_?REMARKS?235?">SBISENSEX!$K$10:$K$39</definedName>
    <definedName name="XDO_?REMARKS?236?">SBISENSEX!$K$10:$K$80</definedName>
    <definedName name="XDO_?REMARKS?237?">SBISENSEX!$K$10:$K$85</definedName>
    <definedName name="XDO_?REMARKS?238?">SSCF!$K$10:$K$62</definedName>
    <definedName name="XDO_?REMARKS?239?">SSCF!$K$10:$K$74</definedName>
    <definedName name="XDO_?REMARKS?24?">#REF!</definedName>
    <definedName name="XDO_?REMARKS?240?">SSCF!$K$10:$K$105</definedName>
    <definedName name="XDO_?REMARKS?241?">SSCF!$K$10:$K$110</definedName>
    <definedName name="XDO_?REMARKS?242?">SBPF!$K$18:$K$66</definedName>
    <definedName name="XDO_?REMARKS?243?">SBPF!$K$18:$K$77</definedName>
    <definedName name="XDO_?REMARKS?244?">SBPF!$K$18:$K$85</definedName>
    <definedName name="XDO_?REMARKS?245?">SBPF!$K$18:$K$90</definedName>
    <definedName name="XDO_?REMARKS?246?">SBPF!$K$18:$K$99</definedName>
    <definedName name="XDO_?REMARKS?247?">SBPF!$K$18:$K$118</definedName>
    <definedName name="XDO_?REMARKS?248?">SBPF!$K$18:$K$123</definedName>
    <definedName name="XDO_?REMARKS?249?">'STAF-III'!$K$10:$K$31</definedName>
    <definedName name="XDO_?REMARKS?25?">#REF!</definedName>
    <definedName name="XDO_?REMARKS?250?">'STAF-III'!$K$10:$K$72</definedName>
    <definedName name="XDO_?REMARKS?251?">'STAF-III'!$K$10:$K$77</definedName>
    <definedName name="XDO_?REMARKS?252?">'SLTAF-I'!$K$10:$K$32</definedName>
    <definedName name="XDO_?REMARKS?253?">'SLTAF-I'!$K$10:$K$73</definedName>
    <definedName name="XDO_?REMARKS?254?">'SLTAF-I'!$K$10:$K$78</definedName>
    <definedName name="XDO_?REMARKS?255?">'SLTAF-II'!$K$10:$K$32</definedName>
    <definedName name="XDO_?REMARKS?256?">'SLTAF-II'!$K$10:$K$73</definedName>
    <definedName name="XDO_?REMARKS?257?">'SLTAF-II'!$K$10:$K$78</definedName>
    <definedName name="XDO_?REMARKS?258?">SBFS!$K$10:$K$29</definedName>
    <definedName name="XDO_?REMARKS?259?">SBFS!$K$10:$K$70</definedName>
    <definedName name="XDO_?REMARKS?26?">#REF!</definedName>
    <definedName name="XDO_?REMARKS?260?">SBFS!$K$10:$K$75</definedName>
    <definedName name="XDO_?REMARKS?261?">SETFNN50!$K$10:$K$59</definedName>
    <definedName name="XDO_?REMARKS?262?">SETFNN50!$K$10:$K$100</definedName>
    <definedName name="XDO_?REMARKS?263?">SETFNN50!$K$10:$K$105</definedName>
    <definedName name="XDO_?REMARKS?264?">SETFNIFBK!$K$10:$K$21</definedName>
    <definedName name="XDO_?REMARKS?265?">SETFNIFBK!$K$10:$K$62</definedName>
    <definedName name="XDO_?REMARKS?266?">SETFNIFBK!$K$10:$K$67</definedName>
    <definedName name="XDO_?REMARKS?267?">SETFBSE100!$K$10:$K$110</definedName>
    <definedName name="XDO_?REMARKS?268?">SETFBSE100!$K$10:$K$155</definedName>
    <definedName name="XDO_?REMARKS?269?">SESF!$K$10:$K$86</definedName>
    <definedName name="XDO_?REMARKS?27?">#REF!</definedName>
    <definedName name="XDO_?REMARKS?270?">SESF!$K$10:$K$90</definedName>
    <definedName name="XDO_?REMARKS?271?">SESF!$K$10:$K$108</definedName>
    <definedName name="XDO_?REMARKS?272?">SESF!$K$10:$K$116</definedName>
    <definedName name="XDO_?REMARKS?273?">SESF!$K$10:$K$126</definedName>
    <definedName name="XDO_?REMARKS?274?">SESF!$K$10:$K$132</definedName>
    <definedName name="XDO_?REMARKS?275?">SESF!$K$10:$K$149</definedName>
    <definedName name="XDO_?REMARKS?276?">SESF!$K$10:$K$154</definedName>
    <definedName name="XDO_?REMARKS?277?">SETFNIF50!$K$10:$K$59</definedName>
    <definedName name="XDO_?REMARKS?278?">SETFNIF50!$K$10:$K$100</definedName>
    <definedName name="XDO_?REMARKS?279?">SETFNIF50!$K$10:$K$105</definedName>
    <definedName name="XDO_?REMARKS?28?">#REF!</definedName>
    <definedName name="XDO_?REMARKS?280?">'SLTAF-III'!$K$10:$K$32</definedName>
    <definedName name="XDO_?REMARKS?281?">'SLTAF-III'!$K$10:$K$73</definedName>
    <definedName name="XDO_?REMARKS?282?">'SLTAF-III'!$K$10:$K$78</definedName>
    <definedName name="XDO_?REMARKS?283?">SETF10GILT!$K$24</definedName>
    <definedName name="XDO_?REMARKS?284?">SETF10GILT!$K$24:$K$51</definedName>
    <definedName name="XDO_?REMARKS?285?">SETF10GILT!$K$24:$K$56</definedName>
    <definedName name="XDO_?REMARKS?286?">'SLTAF-IV'!$K$10:$K$32</definedName>
    <definedName name="XDO_?REMARKS?287?">'SLTAF-IV'!$K$10:$K$44</definedName>
    <definedName name="XDO_?REMARKS?288?">'SLTAF-IV'!$K$10:$K$75</definedName>
    <definedName name="XDO_?REMARKS?289?">'SLTAF-IV'!$K$10:$K$80</definedName>
    <definedName name="XDO_?REMARKS?29?">#REF!</definedName>
    <definedName name="XDO_?REMARKS?290?">'SLTAF-V'!$K$10:$K$30</definedName>
    <definedName name="XDO_?REMARKS?291?">'SLTAF-V'!$K$10:$K$71</definedName>
    <definedName name="XDO_?REMARKS?292?">'SLTAF-V'!$K$10:$K$76</definedName>
    <definedName name="XDO_?REMARKS?293?">'SLTAF-VI'!$K$10:$K$48</definedName>
    <definedName name="XDO_?REMARKS?294?">'SLTAF-VI'!$K$10:$K$89</definedName>
    <definedName name="XDO_?REMARKS?295?">'SLTAF-VI'!$K$10:$K$94</definedName>
    <definedName name="XDO_?REMARKS?296?">SETFSN50!$K$10:$K$59</definedName>
    <definedName name="XDO_?REMARKS?297?">SETFSN50!$K$10:$K$104</definedName>
    <definedName name="XDO_?REMARKS?298?">'SDFS-C-27'!$K$50</definedName>
    <definedName name="XDO_?REMARKS?299?">'SDFS-C-27'!$K$50:$K$55</definedName>
    <definedName name="XDO_?REMARKS?3?">#REF!</definedName>
    <definedName name="XDO_?REMARKS?30?">#REF!</definedName>
    <definedName name="XDO_?REMARKS?300?">'SDFS-C-28'!$K$50</definedName>
    <definedName name="XDO_?REMARKS?301?">'SDFS-C-28'!$K$50:$K$55</definedName>
    <definedName name="XDO_?REMARKS?302?">'SDFS-C-30'!$K$50</definedName>
    <definedName name="XDO_?REMARKS?303?">'SDFS-C-30'!$K$50:$K$55</definedName>
    <definedName name="XDO_?REMARKS?304?">SBIETFQLTY!$K$10:$K$39</definedName>
    <definedName name="XDO_?REMARKS?305?">SBIETFQLTY!$K$10:$K$84</definedName>
    <definedName name="XDO_?REMARKS?306?">'SDFS-C-32'!$K$50</definedName>
    <definedName name="XDO_?REMARKS?307?">'SDFS-C-32'!$K$50:$K$55</definedName>
    <definedName name="XDO_?REMARKS?308?">'SDFS-C-35'!$K$26</definedName>
    <definedName name="XDO_?REMARKS?309?">'SDFS-C-35'!$K$26:$K$51</definedName>
    <definedName name="XDO_?REMARKS?31?">#REF!</definedName>
    <definedName name="XDO_?REMARKS?310?">'SDFS-C-35'!$K$26:$K$56</definedName>
    <definedName name="XDO_?REMARKS?311?">'SDFS-C-38'!$K$38:$K$39</definedName>
    <definedName name="XDO_?REMARKS?312?">'SDFS-C-38'!$K$38:$K$52</definedName>
    <definedName name="XDO_?REMARKS?313?">'SDFS-C-38'!$K$38:$K$57</definedName>
    <definedName name="XDO_?REMARKS?314?">SCBF!$K$18:$K$110</definedName>
    <definedName name="XDO_?REMARKS?315?">SCBF!$K$18:$K$121</definedName>
    <definedName name="XDO_?REMARKS?316?">SCBF!$K$18:$K$134</definedName>
    <definedName name="XDO_?REMARKS?317?">SCBF!$K$18:$K$140</definedName>
    <definedName name="XDO_?REMARKS?318?">SCBF!$K$18:$K$155</definedName>
    <definedName name="XDO_?REMARKS?319?">SCBF!$K$18:$K$168</definedName>
    <definedName name="XDO_?REMARKS?32?">#REF!</definedName>
    <definedName name="XDO_?REMARKS?320?">SCBF!$K$18:$K$173</definedName>
    <definedName name="XDO_?REMARKS?321?">'SDFS-C-43'!$K$26:$K$27</definedName>
    <definedName name="XDO_?REMARKS?322?">'SDFS-C-43'!$K$26:$K$52</definedName>
    <definedName name="XDO_?REMARKS?323?">'SDFS-C-43'!$K$26:$K$57</definedName>
    <definedName name="XDO_?REMARKS?324?">'SDFS-C-44'!$K$26:$K$27</definedName>
    <definedName name="XDO_?REMARKS?325?">'SDFS-C-44'!$K$26:$K$52</definedName>
    <definedName name="XDO_?REMARKS?326?">'SDFS-C-44'!$K$26:$K$57</definedName>
    <definedName name="XDO_?REMARKS?327?">'SDFS-C-46'!$K$26:$K$29</definedName>
    <definedName name="XDO_?REMARKS?328?">'SDFS-C-46'!$K$26:$K$54</definedName>
    <definedName name="XDO_?REMARKS?329?">'SDFS-C-46'!$K$26:$K$59</definedName>
    <definedName name="XDO_?REMARKS?33?">SLMF!$K$10:$K$77</definedName>
    <definedName name="XDO_?REMARKS?330?">SEMVF!$K$10:$K$59</definedName>
    <definedName name="XDO_?REMARKS?331?">SEMVF!$K$10:$K$100</definedName>
    <definedName name="XDO_?REMARKS?332?">SEMVF!$K$10:$K$105</definedName>
    <definedName name="XDO_?REMARKS?333?">'SDFS-C-48'!$K$26:$K$28</definedName>
    <definedName name="XDO_?REMARKS?334?">'SDFS-C-48'!$K$26:$K$42</definedName>
    <definedName name="XDO_?REMARKS?335?">'SDFS-C-48'!$K$26:$K$55</definedName>
    <definedName name="XDO_?REMARKS?336?">'SDFS-C-48'!$K$26:$K$60</definedName>
    <definedName name="XDO_?REMARKS?337?">'SDFS-C-49'!$K$38:$K$39</definedName>
    <definedName name="XDO_?REMARKS?338?">'SDFS-C-49'!$K$38:$K$52</definedName>
    <definedName name="XDO_?REMARKS?339?">'SDFS-C-49'!$K$38:$K$57</definedName>
    <definedName name="XDO_?REMARKS?34?">SLMF!$K$10:$K$83</definedName>
    <definedName name="XDO_?REMARKS?340?">'SDFS-C-50'!$K$26:$K$27</definedName>
    <definedName name="XDO_?REMARKS?341?">'SDFS-C-50'!$K$26:$K$41</definedName>
    <definedName name="XDO_?REMARKS?342?">'SDFS-C-50'!$K$26:$K$54</definedName>
    <definedName name="XDO_?REMARKS?343?">'SDFS-C-50'!$K$26:$K$59</definedName>
    <definedName name="XDO_?REMARKS?344?">'SFMP- Series 1'!$K$26:$K$31</definedName>
    <definedName name="XDO_?REMARKS?345?">'SFMP- Series 1'!$K$26:$K$47</definedName>
    <definedName name="XDO_?REMARKS?346?">'SFMP- Series 1'!$K$26:$K$60</definedName>
    <definedName name="XDO_?REMARKS?347?">'SFMP- Series 1'!$K$26:$K$65</definedName>
    <definedName name="XDO_?REMARKS?348?">'SCPOF-Series A (Plan 3)'!$K$50</definedName>
    <definedName name="XDO_?REMARKS?349?">'SCPOF-Series A (Plan 3)'!$K$50:$K$55</definedName>
    <definedName name="XDO_?REMARKS?35?">SLMF!$K$10:$K$122</definedName>
    <definedName name="XDO_?REMARKS?350?">'SFMP- Series 6'!$K$26:$K$29</definedName>
    <definedName name="XDO_?REMARKS?351?">'SFMP- Series 6'!$K$26:$K$45</definedName>
    <definedName name="XDO_?REMARKS?352?">'SFMP- Series 6'!$K$26:$K$58</definedName>
    <definedName name="XDO_?REMARKS?353?">'SFMP- Series 6'!$K$26:$K$63</definedName>
    <definedName name="XDO_?REMARKS?354?">'SCPOF-Series A (Plan 4)'!$K$10:$K$59</definedName>
    <definedName name="XDO_?REMARKS?355?">'SCPOF-Series A (Plan 4)'!$K$10:$K$68</definedName>
    <definedName name="XDO_?REMARKS?356?">'SCPOF-Series A (Plan 4)'!$K$10:$K$76</definedName>
    <definedName name="XDO_?REMARKS?357?">'SCPOF-Series A (Plan 4)'!$K$10:$K$81</definedName>
    <definedName name="XDO_?REMARKS?358?">'SCPOF-Series A (Plan 4)'!$K$10:$K$88</definedName>
    <definedName name="XDO_?REMARKS?359?">'SCPOF-Series A (Plan 4)'!$K$10:$K$93</definedName>
    <definedName name="XDO_?REMARKS?36?">SLMF!$K$10:$K$127</definedName>
    <definedName name="XDO_?REMARKS?360?">'SCPOF-Series A (Plan 4)'!$K$10:$K$110</definedName>
    <definedName name="XDO_?REMARKS?361?">'SCPOF-Series A (Plan 4)'!$K$10:$K$115</definedName>
    <definedName name="XDO_?REMARKS?362?">'SFMP- Series 14'!$K$26</definedName>
    <definedName name="XDO_?REMARKS?363?">'SFMP- Series 14'!$K$26:$K$51</definedName>
    <definedName name="XDO_?REMARKS?364?">'SFMP- Series 14'!$K$26:$K$56</definedName>
    <definedName name="XDO_?REMARKS?365?">'SCPOF-Series A (Plan 5)'!$K$10:$K$59</definedName>
    <definedName name="XDO_?REMARKS?366?">'SCPOF-Series A (Plan 5)'!$K$10:$K$74</definedName>
    <definedName name="XDO_?REMARKS?367?">'SCPOF-Series A (Plan 5)'!$K$10:$K$86</definedName>
    <definedName name="XDO_?REMARKS?368?">'SCPOF-Series A (Plan 5)'!$K$10:$K$103</definedName>
    <definedName name="XDO_?REMARKS?369?">'SCPOF-Series A (Plan 5)'!$K$10:$K$108</definedName>
    <definedName name="XDO_?REMARKS?37?">SLTEF!$K$10:$K$69</definedName>
    <definedName name="XDO_?REMARKS?370?">'SCPOF-Series A (Plan 6)'!$K$10:$K$59</definedName>
    <definedName name="XDO_?REMARKS?371?">'SCPOF-Series A (Plan 6)'!$K$10:$K$74</definedName>
    <definedName name="XDO_?REMARKS?372?">'SCPOF-Series A (Plan 6)'!$K$10:$K$78</definedName>
    <definedName name="XDO_?REMARKS?373?">'SCPOF-Series A (Plan 6)'!$K$10:$K$85</definedName>
    <definedName name="XDO_?REMARKS?374?">'SCPOF-Series A (Plan 6)'!$K$10:$K$89</definedName>
    <definedName name="XDO_?REMARKS?375?">'SCPOF-Series A (Plan 6)'!$K$10:$K$106</definedName>
    <definedName name="XDO_?REMARKS?376?">'SCPOF-Series A (Plan 6)'!$K$10:$K$111</definedName>
    <definedName name="XDO_?REMARKS?377?">'SCPOF-Series A (Plan 7)'!$K$10:$K$59</definedName>
    <definedName name="XDO_?REMARKS?378?">'SCPOF-Series A (Plan 7)'!$K$10:$K$79</definedName>
    <definedName name="XDO_?REMARKS?379?">'SCPOF-Series A (Plan 7)'!$K$10:$K$86</definedName>
    <definedName name="XDO_?REMARKS?38?">SLTEF!$K$10:$K$112</definedName>
    <definedName name="XDO_?REMARKS?380?">'SCPOF-Series A (Plan 7)'!$K$10:$K$90</definedName>
    <definedName name="XDO_?REMARKS?381?">'SCPOF-Series A (Plan 7)'!$K$10:$K$107</definedName>
    <definedName name="XDO_?REMARKS?382?">'SCPOF-Series A (Plan 7)'!$K$10:$K$112</definedName>
    <definedName name="XDO_?REMARKS?383?">'SCPOF-Series A (Plan 8)'!$K$10:$K$59</definedName>
    <definedName name="XDO_?REMARKS?384?">'SCPOF-Series A (Plan 8)'!$K$10:$K$68</definedName>
    <definedName name="XDO_?REMARKS?385?">'SCPOF-Series A (Plan 8)'!$K$10:$K$79</definedName>
    <definedName name="XDO_?REMARKS?386?">'SCPOF-Series A (Plan 8)'!$K$10:$K$88</definedName>
    <definedName name="XDO_?REMARKS?387?">'SCPOF-Series A (Plan 8)'!$K$10:$K$105</definedName>
    <definedName name="XDO_?REMARKS?388?">'SCPOF-Series A (Plan 8)'!$K$10:$K$110</definedName>
    <definedName name="XDO_?REMARKS?389?">'SFMP- Series 31'!$K$26</definedName>
    <definedName name="XDO_?REMARKS?39?">SLTEF!$K$10:$K$117</definedName>
    <definedName name="XDO_?REMARKS?390?">'SFMP- Series 31'!$K$26:$K$51</definedName>
    <definedName name="XDO_?REMARKS?391?">'SFMP- Series 31'!$K$26:$K$56</definedName>
    <definedName name="XDO_?REMARKS?392?">'SFMP- Series 32'!$K$26</definedName>
    <definedName name="XDO_?REMARKS?393?">'SFMP- Series 32'!$K$26:$K$33</definedName>
    <definedName name="XDO_?REMARKS?394?">'SFMP- Series 32'!$K$26:$K$52</definedName>
    <definedName name="XDO_?REMARKS?395?">'SFMP- Series 32'!$K$26:$K$57</definedName>
    <definedName name="XDO_?REMARKS?396?">'SFMP- Series 33'!$K$50</definedName>
    <definedName name="XDO_?REMARKS?397?">'SFMP- Series 33'!$K$50:$K$55</definedName>
    <definedName name="XDO_?REMARKS?398?">'SFMP- Series 34'!$K$26</definedName>
    <definedName name="XDO_?REMARKS?399?">'SFMP- Series 34'!$K$26:$K$40</definedName>
    <definedName name="XDO_?REMARKS?4?">#REF!</definedName>
    <definedName name="XDO_?REMARKS?40?">#REF!</definedName>
    <definedName name="XDO_?REMARKS?400?">'SFMP- Series 34'!$K$26:$K$53</definedName>
    <definedName name="XDO_?REMARKS?401?">'SFMP- Series 34'!$K$26:$K$58</definedName>
    <definedName name="XDO_?REMARKS?402?">'SMCBF-IP'!$K$10:$K$34</definedName>
    <definedName name="XDO_?REMARKS?403?">'SMCBF-IP'!$K$10:$K$41</definedName>
    <definedName name="XDO_?REMARKS?404?">'SMCBF-IP'!$K$10:$K$45</definedName>
    <definedName name="XDO_?REMARKS?405?">'SMCBF-IP'!$K$10:$K$56</definedName>
    <definedName name="XDO_?REMARKS?406?">'SMCBF-IP'!$K$10:$K$83</definedName>
    <definedName name="XDO_?REMARKS?407?">'SMCBF-IP'!$K$10:$K$88</definedName>
    <definedName name="XDO_?REMARKS?408?">SFRDF!$K$18:$K$29</definedName>
    <definedName name="XDO_?REMARKS?409?">SFRDF!$K$18:$K$38</definedName>
    <definedName name="XDO_?REMARKS?41?">#REF!</definedName>
    <definedName name="XDO_?REMARKS?410?">SFRDF!$K$18:$K$49</definedName>
    <definedName name="XDO_?REMARKS?411?">SFRDF!$K$18:$K$54</definedName>
    <definedName name="XDO_?REMARKS?412?">SFRDF!$K$18:$K$66</definedName>
    <definedName name="XDO_?REMARKS?413?">SFRDF!$K$18:$K$70</definedName>
    <definedName name="XDO_?REMARKS?414?">SFRDF!$K$18:$K$78</definedName>
    <definedName name="XDO_?REMARKS?415?">SFRDF!$K$18:$K$81</definedName>
    <definedName name="XDO_?REMARKS?416?">SFRDF!$K$18:$K$81</definedName>
    <definedName name="XDO_?REMARKS?417?">SFRDF!$K$18:$K$81</definedName>
    <definedName name="XDO_?REMARKS?418?">SFRDF!$K$18:$K$92</definedName>
    <definedName name="XDO_?REMARKS?419?">SFRDF!$K$18:$K$97</definedName>
    <definedName name="XDO_?REMARKS?42?">#REF!</definedName>
    <definedName name="XDO_?REMARKS?420?">SBIETFIT!$K$10:$K$19</definedName>
    <definedName name="XDO_?REMARKS?421?">SBIETFIT!$K$10:$K$60</definedName>
    <definedName name="XDO_?REMARKS?422?">SBIETFIT!$K$10:$K$65</definedName>
    <definedName name="XDO_?REMARKS?423?">SBIETFPB!$K$10:$K$19</definedName>
    <definedName name="XDO_?REMARKS?424?">SBIETFPB!$K$10:$K$60</definedName>
    <definedName name="XDO_?REMARKS?425?">SBIETFPB!$K$10:$K$65</definedName>
    <definedName name="XDO_?REMARKS?426?">'SRBF-AP'!$K$10:$K$46</definedName>
    <definedName name="XDO_?REMARKS?427?">'SRBF-AP'!$K$10:$K$61</definedName>
    <definedName name="XDO_?REMARKS?428?">'SRBF-AP'!$K$10:$K$65</definedName>
    <definedName name="XDO_?REMARKS?429?">'SRBF-AP'!$K$10:$K$75</definedName>
    <definedName name="XDO_?REMARKS?43?">#REF!</definedName>
    <definedName name="XDO_?REMARKS?430?">'SRBF-AP'!$K$10:$K$94</definedName>
    <definedName name="XDO_?REMARKS?431?">'SRBF-AP'!$K$10:$K$99</definedName>
    <definedName name="XDO_?REMARKS?432?">'SRBF-AHP'!$K$10:$K$46</definedName>
    <definedName name="XDO_?REMARKS?433?">'SRBF-AHP'!$K$10:$K$54</definedName>
    <definedName name="XDO_?REMARKS?434?">'SRBF-AHP'!$K$10:$K$66</definedName>
    <definedName name="XDO_?REMARKS?435?">'SRBF-AHP'!$K$10:$K$71</definedName>
    <definedName name="XDO_?REMARKS?436?">'SRBF-AHP'!$K$10:$K$83</definedName>
    <definedName name="XDO_?REMARKS?437?">'SRBF-AHP'!$K$10:$K$102</definedName>
    <definedName name="XDO_?REMARKS?438?">'SRBF-AHP'!$K$10:$K$107</definedName>
    <definedName name="XDO_?REMARKS?439?">'SRBF-CHP'!$K$10:$K$46</definedName>
    <definedName name="XDO_?REMARKS?44?">#REF!</definedName>
    <definedName name="XDO_?REMARKS?440?">'SRBF-CHP'!$K$10:$K$65</definedName>
    <definedName name="XDO_?REMARKS?441?">'SRBF-CHP'!$K$10:$K$74</definedName>
    <definedName name="XDO_?REMARKS?442?">'SRBF-CHP'!$K$10:$K$101</definedName>
    <definedName name="XDO_?REMARKS?443?">'SRBF-CHP'!$K$10:$K$106</definedName>
    <definedName name="XDO_?REMARKS?444?">'SRBF-CP'!$K$10:$K$46</definedName>
    <definedName name="XDO_?REMARKS?445?">'SRBF-CP'!$K$10:$K$66</definedName>
    <definedName name="XDO_?REMARKS?446?">'SRBF-CP'!$K$10:$K$75</definedName>
    <definedName name="XDO_?REMARKS?447?">'SRBF-CP'!$K$10:$K$79</definedName>
    <definedName name="XDO_?REMARKS?448?">'SRBF-CP'!$K$10:$K$104</definedName>
    <definedName name="XDO_?REMARKS?449?">'SRBF-CP'!$K$10:$K$109</definedName>
    <definedName name="XDO_?REMARKS?45?">#REF!</definedName>
    <definedName name="XDO_?REMARKS?450?">'SIA-US EQUITY FOF'!$K$14</definedName>
    <definedName name="XDO_?REMARKS?451?">'SIA-US EQUITY FOF'!$K$14:$K$51</definedName>
    <definedName name="XDO_?REMARKS?452?">'SIA-US EQUITY FOF'!$K$14:$K$56</definedName>
    <definedName name="XDO_?REMARKS?453?">'SFMP- Series 41'!$K$18:$K$19</definedName>
    <definedName name="XDO_?REMARKS?454?">'SFMP- Series 41'!$K$18:$K$27</definedName>
    <definedName name="XDO_?REMARKS?455?">'SFMP- Series 41'!$K$18:$K$34</definedName>
    <definedName name="XDO_?REMARKS?456?">'SFMP- Series 41'!$K$18:$K$51</definedName>
    <definedName name="XDO_?REMARKS?457?">'SFMP- Series 41'!$K$18:$K$64</definedName>
    <definedName name="XDO_?REMARKS?458?">'SFMP- Series 41'!$K$18:$K$69</definedName>
    <definedName name="XDO_?REMARKS?459?">'SFMP- Series 42'!$K$18</definedName>
    <definedName name="XDO_?REMARKS?46?">SMGLF!$K$10:$K$30</definedName>
    <definedName name="XDO_?REMARKS?460?">'SFMP- Series 42'!$K$18:$K$40</definedName>
    <definedName name="XDO_?REMARKS?461?">'SFMP- Series 42'!$K$18:$K$58</definedName>
    <definedName name="XDO_?REMARKS?462?">'SFMP- Series 42'!$K$18:$K$71</definedName>
    <definedName name="XDO_?REMARKS?463?">'SFMP- Series 42'!$K$18:$K$76</definedName>
    <definedName name="XDO_?REMARKS?464?">'SFMP- Series 43'!$K$26:$K$34</definedName>
    <definedName name="XDO_?REMARKS?465?">'SFMP- Series 43'!$K$26:$K$50</definedName>
    <definedName name="XDO_?REMARKS?466?">'SFMP- Series 43'!$K$26:$K$63</definedName>
    <definedName name="XDO_?REMARKS?467?">'SFMP- Series 43'!$K$26:$K$68</definedName>
    <definedName name="XDO_?REMARKS?468?">'SNN50'!$K$10:$K$59</definedName>
    <definedName name="XDO_?REMARKS?469?">'SNN50'!$K$10:$K$100</definedName>
    <definedName name="XDO_?REMARKS?47?">SMGLF!$K$10:$K$37</definedName>
    <definedName name="XDO_?REMARKS?470?">'SNN50'!$K$10:$K$105</definedName>
    <definedName name="XDO_?REMARKS?471?">'SFMP- Series 44'!$K$26:$K$31</definedName>
    <definedName name="XDO_?REMARKS?472?">'SFMP- Series 44'!$K$26:$K$50</definedName>
    <definedName name="XDO_?REMARKS?473?">'SFMP- Series 44'!$K$26:$K$63</definedName>
    <definedName name="XDO_?REMARKS?474?">'SFMP- Series 44'!$K$26:$K$68</definedName>
    <definedName name="XDO_?REMARKS?475?">'SFMP- Series 45'!$K$26:$K$33</definedName>
    <definedName name="XDO_?REMARKS?476?">'SFMP- Series 45'!$K$26:$K$53</definedName>
    <definedName name="XDO_?REMARKS?477?">'SFMP- Series 45'!$K$26:$K$66</definedName>
    <definedName name="XDO_?REMARKS?478?">'SFMP- Series 45'!$K$26:$K$71</definedName>
    <definedName name="XDO_?REMARKS?479?">SBIETFCON!$K$10:$K$39</definedName>
    <definedName name="XDO_?REMARKS?48?">SMGLF!$K$10:$K$74</definedName>
    <definedName name="XDO_?REMARKS?480?">SBIETFCON!$K$10:$K$80</definedName>
    <definedName name="XDO_?REMARKS?481?">SBIETFCON!$K$10:$K$85</definedName>
    <definedName name="XDO_?REMARKS?482?">'SFMP- Series 46'!$K$26:$K$29</definedName>
    <definedName name="XDO_?REMARKS?483?">'SFMP- Series 46'!$K$26:$K$44</definedName>
    <definedName name="XDO_?REMARKS?484?">'SFMP- Series 46'!$K$26:$K$57</definedName>
    <definedName name="XDO_?REMARKS?485?">'SFMP- Series 46'!$K$26:$K$62</definedName>
    <definedName name="XDO_?REMARKS?486?">'SFMP- Series 47'!$K$26:$K$27</definedName>
    <definedName name="XDO_?REMARKS?487?">'SFMP- Series 47'!$K$26:$K$44</definedName>
    <definedName name="XDO_?REMARKS?488?">'SFMP- Series 47'!$K$26:$K$57</definedName>
    <definedName name="XDO_?REMARKS?489?">'SFMP- Series 47'!$K$26:$K$62</definedName>
    <definedName name="XDO_?REMARKS?49?">SMGLF!$K$10:$K$79</definedName>
    <definedName name="XDO_?REMARKS?490?">'SFMP- Series 48'!$K$26:$K$28</definedName>
    <definedName name="XDO_?REMARKS?491?">'SFMP- Series 48'!$K$26:$K$43</definedName>
    <definedName name="XDO_?REMARKS?492?">'SFMP- Series 48'!$K$26:$K$56</definedName>
    <definedName name="XDO_?REMARKS?493?">'SFMP- Series 48'!$K$26:$K$61</definedName>
    <definedName name="XDO_?REMARKS?494?">SBAF!$K$10:$K$78</definedName>
    <definedName name="XDO_?REMARKS?495?">SBAF!$K$10:$K$85</definedName>
    <definedName name="XDO_?REMARKS?496?">SBAF!$K$10:$K$89</definedName>
    <definedName name="XDO_?REMARKS?497?">SBAF!$K$10:$K$98</definedName>
    <definedName name="XDO_?REMARKS?498?">SBAF!$K$10:$K$114</definedName>
    <definedName name="XDO_?REMARKS?499?">SBAF!$K$10:$K$119</definedName>
    <definedName name="XDO_?REMARKS?5?">#REF!</definedName>
    <definedName name="XDO_?REMARKS?50?">#REF!</definedName>
    <definedName name="XDO_?REMARKS?500?">SBAF!$K$10:$K$144</definedName>
    <definedName name="XDO_?REMARKS?501?">SBAF!$K$10:$K$149</definedName>
    <definedName name="XDO_?REMARKS?502?">'SFMP- Series 49'!$K$26:$K$33</definedName>
    <definedName name="XDO_?REMARKS?503?">'SFMP- Series 49'!$K$26:$K$50</definedName>
    <definedName name="XDO_?REMARKS?504?">'SFMP- Series 49'!$K$26:$K$63</definedName>
    <definedName name="XDO_?REMARKS?505?">'SFMP- Series 49'!$K$26:$K$68</definedName>
    <definedName name="XDO_?REMARKS?506?">'SFMP- Series 50'!$K$26:$K$30</definedName>
    <definedName name="XDO_?REMARKS?507?">'SFMP- Series 50'!$K$26:$K$47</definedName>
    <definedName name="XDO_?REMARKS?508?">'SFMP- Series 50'!$K$26:$K$60</definedName>
    <definedName name="XDO_?REMARKS?509?">'SFMP- Series 50'!$K$26:$K$65</definedName>
    <definedName name="XDO_?REMARKS?51?">#REF!</definedName>
    <definedName name="XDO_?REMARKS?510?">'SFMP- Series 51'!$K$26:$K$36</definedName>
    <definedName name="XDO_?REMARKS?511?">'SFMP- Series 51'!$K$26:$K$55</definedName>
    <definedName name="XDO_?REMARKS?512?">'SFMP- Series 51'!$K$26:$K$68</definedName>
    <definedName name="XDO_?REMARKS?513?">'SFMP- Series 51'!$K$26:$K$73</definedName>
    <definedName name="XDO_?REMARKS?514?">'SFMP- Series 52'!$K$26:$K$30</definedName>
    <definedName name="XDO_?REMARKS?515?">'SFMP- Series 52'!$K$26:$K$49</definedName>
    <definedName name="XDO_?REMARKS?516?">'SFMP- Series 52'!$K$26:$K$62</definedName>
    <definedName name="XDO_?REMARKS?517?">'SFMP- Series 52'!$K$26:$K$67</definedName>
    <definedName name="XDO_?REMARKS?518?">'SFMP- Series 53'!$K$26:$K$34</definedName>
    <definedName name="XDO_?REMARKS?519?">'SFMP- Series 53'!$K$26:$K$52</definedName>
    <definedName name="XDO_?REMARKS?52?">#REF!</definedName>
    <definedName name="XDO_?REMARKS?520?">'SFMP- Series 53'!$K$26:$K$65</definedName>
    <definedName name="XDO_?REMARKS?521?">'SFMP- Series 53'!$K$26:$K$70</definedName>
    <definedName name="XDO_?REMARKS?522?">'SFMP- Series 54'!$K$26:$K$28</definedName>
    <definedName name="XDO_?REMARKS?523?">'SFMP- Series 54'!$K$26:$K$42</definedName>
    <definedName name="XDO_?REMARKS?524?">'SFMP- Series 54'!$K$26:$K$55</definedName>
    <definedName name="XDO_?REMARKS?525?">'SFMP- Series 54'!$K$26:$K$60</definedName>
    <definedName name="XDO_?REMARKS?526?">'SFMP- Series 55'!$K$26:$K$32</definedName>
    <definedName name="XDO_?REMARKS?527?">'SFMP- Series 55'!$K$26:$K$50</definedName>
    <definedName name="XDO_?REMARKS?528?">'SFMP- Series 55'!$K$26:$K$63</definedName>
    <definedName name="XDO_?REMARKS?529?">'SFMP- Series 55'!$K$26:$K$68</definedName>
    <definedName name="XDO_?REMARKS?53?">#REF!</definedName>
    <definedName name="XDO_?REMARKS?530?">'SFMP- Series 56'!$K$26:$K$28</definedName>
    <definedName name="XDO_?REMARKS?531?">'SFMP- Series 56'!$K$26:$K$43</definedName>
    <definedName name="XDO_?REMARKS?532?">'SFMP- Series 56'!$K$26:$K$56</definedName>
    <definedName name="XDO_?REMARKS?533?">'SFMP- Series 56'!$K$26:$K$61</definedName>
    <definedName name="XDO_?REMARKS?534?">'SFMP- Series 57'!$K$26:$K$29</definedName>
    <definedName name="XDO_?REMARKS?535?">'SFMP- Series 57'!$K$26:$K$48</definedName>
    <definedName name="XDO_?REMARKS?536?">'SFMP- Series 57'!$K$26:$K$61</definedName>
    <definedName name="XDO_?REMARKS?537?">'SFMP- Series 57'!$K$26:$K$66</definedName>
    <definedName name="XDO_?REMARKS?538?">'SFMP- Series 58'!$K$26:$K$31</definedName>
    <definedName name="XDO_?REMARKS?539?">'SFMP- Series 58'!$K$26:$K$47</definedName>
    <definedName name="XDO_?REMARKS?54?">#REF!</definedName>
    <definedName name="XDO_?REMARKS?540?">'SFMP- Series 58'!$K$26:$K$60</definedName>
    <definedName name="XDO_?REMARKS?541?">'SFMP- Series 58'!$K$26:$K$65</definedName>
    <definedName name="XDO_?REMARKS?542?">SCPSE!$K$18:$K$47</definedName>
    <definedName name="XDO_?REMARKS?543?">SCPSE!$K$18:$K$56</definedName>
    <definedName name="XDO_?REMARKS?544?">SCPSE!$K$18:$K$139</definedName>
    <definedName name="XDO_?REMARKS?545?">SCPSE!$K$18:$K$164</definedName>
    <definedName name="XDO_?REMARKS?546?">SCPSE!$K$18:$K$169</definedName>
    <definedName name="XDO_?REMARKS?547?">'SFMP- Series 59'!$K$38:$K$40</definedName>
    <definedName name="XDO_?REMARKS?548?">'SFMP- Series 59'!$K$38:$K$53</definedName>
    <definedName name="XDO_?REMARKS?549?">'SFMP- Series 59'!$K$38:$K$58</definedName>
    <definedName name="XDO_?REMARKS?55?">SEHF!$K$10:$K$43</definedName>
    <definedName name="XDO_?REMARKS?550?">'SFMP- Series 60'!$K$26:$K$30</definedName>
    <definedName name="XDO_?REMARKS?551?">'SFMP- Series 60'!$K$26:$K$48</definedName>
    <definedName name="XDO_?REMARKS?552?">'SFMP- Series 60'!$K$26:$K$61</definedName>
    <definedName name="XDO_?REMARKS?553?">'SFMP- Series 60'!$K$26:$K$66</definedName>
    <definedName name="XDO_?REMARKS?554?">SMCF!$K$10:$K$45</definedName>
    <definedName name="XDO_?REMARKS?555?">SMCF!$K$10:$K$60</definedName>
    <definedName name="XDO_?REMARKS?556?">SMCF!$K$10:$K$71</definedName>
    <definedName name="XDO_?REMARKS?557?">SMCF!$K$10:$K$88</definedName>
    <definedName name="XDO_?REMARKS?558?">SMCF!$K$10:$K$93</definedName>
    <definedName name="XDO_?REMARKS?559?">'SFMP- Series 61'!$K$26:$K$36</definedName>
    <definedName name="XDO_?REMARKS?56?">SEHF!$K$10:$K$48</definedName>
    <definedName name="XDO_?REMARKS?560?">'SFMP- Series 61'!$K$26:$K$54</definedName>
    <definedName name="XDO_?REMARKS?561?">'SFMP- Series 61'!$K$26:$K$67</definedName>
    <definedName name="XDO_?REMARKS?562?">'SFMP- Series 61'!$K$26:$K$72</definedName>
    <definedName name="XDO_?REMARKS?563?">'SFMP- Series 66'!$K$26:$K$34</definedName>
    <definedName name="XDO_?REMARKS?564?">'SFMP- Series 66'!$K$26:$K$51</definedName>
    <definedName name="XDO_?REMARKS?565?">'SFMP- Series 66'!$K$26:$K$64</definedName>
    <definedName name="XDO_?REMARKS?566?">'SFMP- Series 66'!$K$26:$K$69</definedName>
    <definedName name="XDO_?REMARKS?567?">'SFMP- Series 67'!$K$26:$K$34</definedName>
    <definedName name="XDO_?REMARKS?568?">'SFMP- Series 67'!$K$26:$K$52</definedName>
    <definedName name="XDO_?REMARKS?569?">'SFMP- Series 67'!$K$26:$K$65</definedName>
    <definedName name="XDO_?REMARKS?57?">SEHF!$K$10:$K$52</definedName>
    <definedName name="XDO_?REMARKS?570?">'SFMP- Series 67'!$K$26:$K$70</definedName>
    <definedName name="XDO_?REMARKS?571?">'SFMP- Series 63'!$K$18</definedName>
    <definedName name="XDO_?REMARKS?572?">'SFMP- Series 63'!$K$18:$K$34</definedName>
    <definedName name="XDO_?REMARKS?573?">'SFMP- Series 63'!$K$18:$K$38</definedName>
    <definedName name="XDO_?REMARKS?574?">'SFMP- Series 63'!$K$18:$K$42</definedName>
    <definedName name="XDO_?REMARKS?575?">'SFMP- Series 63'!$K$18:$K$59</definedName>
    <definedName name="XDO_?REMARKS?576?">'SFMP- Series 63'!$K$18:$K$64</definedName>
    <definedName name="XDO_?REMARKS?577?">'SFMP- Series 64'!$K$24</definedName>
    <definedName name="XDO_?REMARKS?578?">'SFMP- Series 64'!$K$24:$K$32</definedName>
    <definedName name="XDO_?REMARKS?579?">'SFMP- Series 64'!$K$24:$K$48</definedName>
    <definedName name="XDO_?REMARKS?58?">SEHF!$K$10:$K$77</definedName>
    <definedName name="XDO_?REMARKS?580?">'SFMP- Series 64'!$K$24:$K$61</definedName>
    <definedName name="XDO_?REMARKS?581?">'SFMP- Series 64'!$K$24:$K$66</definedName>
    <definedName name="XDO_?REMARKS?582?">'SFMP- Series 65'!$K$18:$K$19</definedName>
    <definedName name="XDO_?REMARKS?583?">'SFMP- Series 65'!$K$18:$K$37</definedName>
    <definedName name="XDO_?REMARKS?584?">'SFMP- Series 65'!$K$18:$K$45</definedName>
    <definedName name="XDO_?REMARKS?585?">'SFMP- Series 65'!$K$18:$K$49</definedName>
    <definedName name="XDO_?REMARKS?586?">'SFMP- Series 65'!$K$18:$K$66</definedName>
    <definedName name="XDO_?REMARKS?587?">'SFMP- Series 65'!$K$18:$K$71</definedName>
    <definedName name="XDO_?REMARKS?588?">'SFMP- Series 68'!$K$24</definedName>
    <definedName name="XDO_?REMARKS?589?">'SFMP- Series 68'!$K$24:$K$41</definedName>
    <definedName name="XDO_?REMARKS?59?">SEHF!$K$10:$K$98</definedName>
    <definedName name="XDO_?REMARKS?590?">'SFMP- Series 68'!$K$24:$K$54</definedName>
    <definedName name="XDO_?REMARKS?591?">'SFMP- Series 68'!$K$24:$K$59</definedName>
    <definedName name="XDO_?REMARKS?592?">SNM150IF!$K$10:$K$159</definedName>
    <definedName name="XDO_?REMARKS?593?">SNM150IF!$K$10:$K$200</definedName>
    <definedName name="XDO_?REMARKS?594?">SNM150IF!$K$10:$K$205</definedName>
    <definedName name="XDO_?REMARKS?595?">SNS250IF!$K$10:$K$259</definedName>
    <definedName name="XDO_?REMARKS?596?">SNS250IF!$K$10:$K$300</definedName>
    <definedName name="XDO_?REMARKS?597?">SNS250IF!$K$10:$K$305</definedName>
    <definedName name="XDO_?REMARKS?598?">'SCIGI-JUN 2036'!$K$24:$K$26</definedName>
    <definedName name="XDO_?REMARKS?599?">'SCIGI-JUN 2036'!$K$24:$K$53</definedName>
    <definedName name="XDO_?REMARKS?6?">#REF!</definedName>
    <definedName name="XDO_?REMARKS?60?">SEHF!$K$10:$K$107</definedName>
    <definedName name="XDO_?REMARKS?600?">'SCIGI-JUN 2036'!$K$24:$K$58</definedName>
    <definedName name="XDO_?REMARKS?601?">'SCIGI-APR 2029'!$K$24</definedName>
    <definedName name="XDO_?REMARKS?602?">'SCIGI-APR 2029'!$K$24:$K$51</definedName>
    <definedName name="XDO_?REMARKS?603?">'SCIGI-APR 2029'!$K$24:$K$56</definedName>
    <definedName name="XDO_?REMARKS?604?">'SCISI-SEP 2027'!$K$24</definedName>
    <definedName name="XDO_?REMARKS?605?">'SCISI-SEP 2027'!$K$24:$K$45</definedName>
    <definedName name="XDO_?REMARKS?606?">'SCISI-SEP 2027'!$K$24:$K$70</definedName>
    <definedName name="XDO_?REMARKS?607?">'SCISI-SEP 2027'!$K$24:$K$75</definedName>
    <definedName name="XDO_?REMARKS?608?">'SFMP- Series 69'!$K$18</definedName>
    <definedName name="XDO_?REMARKS?609?">'SFMP- Series 69'!$K$18:$K$36</definedName>
    <definedName name="XDO_?REMARKS?61?">SEHF!$K$10:$K$116</definedName>
    <definedName name="XDO_?REMARKS?610?">'SFMP- Series 69'!$K$18:$K$46</definedName>
    <definedName name="XDO_?REMARKS?611?">'SFMP- Series 69'!$K$18:$K$55</definedName>
    <definedName name="XDO_?REMARKS?612?">'SFMP- Series 69'!$K$18:$K$68</definedName>
    <definedName name="XDO_?REMARKS?613?">'SFMP- Series 69'!$K$18:$K$73</definedName>
    <definedName name="XDO_?REMARKS?614?">'SFMP- Series 71'!$K$18</definedName>
    <definedName name="XDO_?REMARKS?615?">'SFMP- Series 71'!$K$18:$K$36</definedName>
    <definedName name="XDO_?REMARKS?616?">'SFMP- Series 71'!$K$18:$K$46</definedName>
    <definedName name="XDO_?REMARKS?617?">'SFMP- Series 71'!$K$18:$K$50</definedName>
    <definedName name="XDO_?REMARKS?618?">'SFMP- Series 71'!$K$18:$K$67</definedName>
    <definedName name="XDO_?REMARKS?619?">'SFMP- Series 71'!$K$18:$K$72</definedName>
    <definedName name="XDO_?REMARKS?62?">SEHF!$K$10:$K$120</definedName>
    <definedName name="XDO_?REMARKS?620?">'SFMP- Series 72'!$K$38:$K$41</definedName>
    <definedName name="XDO_?REMARKS?621?">'SFMP- Series 72'!$K$38:$K$54</definedName>
    <definedName name="XDO_?REMARKS?622?">'SFMP- Series 72'!$K$38:$K$59</definedName>
    <definedName name="XDO_?REMARKS?623?">'SFMP- Series 73'!$K$38:$K$41</definedName>
    <definedName name="XDO_?REMARKS?624?">'SFMP- Series 73'!$K$38:$K$54</definedName>
    <definedName name="XDO_?REMARKS?625?">'SFMP- Series 73'!$K$38:$K$59</definedName>
    <definedName name="XDO_?REMARKS?626?">SLDF!$K$24:$K$29</definedName>
    <definedName name="XDO_?REMARKS?627?">SLDF!$K$24:$K$56</definedName>
    <definedName name="XDO_?REMARKS?628?">SLDF!$K$24:$K$61</definedName>
    <definedName name="XDO_?REMARKS?629?">'SFMP- Series 74'!$K$26:$K$33</definedName>
    <definedName name="XDO_?REMARKS?63?">SEHF!$K$10:$K$126</definedName>
    <definedName name="XDO_?REMARKS?630?">'SFMP- Series 74'!$K$26:$K$58</definedName>
    <definedName name="XDO_?REMARKS?631?">'SFMP- Series 74'!$K$26:$K$63</definedName>
    <definedName name="XDO_?REMARKS?632?">'SFMP- Series 75'!$K$18</definedName>
    <definedName name="XDO_?REMARKS?633?">'SFMP- Series 75'!$K$18:$K$34</definedName>
    <definedName name="XDO_?REMARKS?634?">'SFMP- Series 75'!$K$18:$K$46</definedName>
    <definedName name="XDO_?REMARKS?635?">'SFMP- Series 75'!$K$18:$K$50</definedName>
    <definedName name="XDO_?REMARKS?636?">'SFMP- Series 75'!$K$18:$K$67</definedName>
    <definedName name="XDO_?REMARKS?637?">'SFMP- Series 75'!$K$18:$K$72</definedName>
    <definedName name="XDO_?REMARKS?638?">'SFMP- Series 76'!$K$18:$K$20</definedName>
    <definedName name="XDO_?REMARKS?639?">'SFMP- Series 76'!$K$18:$K$30</definedName>
    <definedName name="XDO_?REMARKS?64?">SEHF!$K$10:$K$139</definedName>
    <definedName name="XDO_?REMARKS?640?">'SFMP- Series 76'!$K$18:$K$46</definedName>
    <definedName name="XDO_?REMARKS?641?">'SFMP- Series 76'!$K$18:$K$59</definedName>
    <definedName name="XDO_?REMARKS?642?">'SFMP- Series 76'!$K$18:$K$64</definedName>
    <definedName name="XDO_?REMARKS?643?">'SFMP- Series 77'!$K$18:$K$19</definedName>
    <definedName name="XDO_?REMARKS?644?">'SFMP- Series 77'!$K$18:$K$35</definedName>
    <definedName name="XDO_?REMARKS?645?">'SFMP- Series 77'!$K$18:$K$45</definedName>
    <definedName name="XDO_?REMARKS?646?">'SFMP- Series 77'!$K$18:$K$64</definedName>
    <definedName name="XDO_?REMARKS?647?">'SFMP- Series 77'!$K$18:$K$69</definedName>
    <definedName name="XDO_?REMARKS?648?">'SFMP- Series 78'!$K$18:$K$21</definedName>
    <definedName name="XDO_?REMARKS?649?">'SFMP- Series 78'!$K$18:$K$33</definedName>
    <definedName name="XDO_?REMARKS?65?">SEHF!$K$10:$K$144</definedName>
    <definedName name="XDO_?REMARKS?650?">'SFMP- Series 78'!$K$18:$K$47</definedName>
    <definedName name="XDO_?REMARKS?651?">'SFMP- Series 78'!$K$18:$K$60</definedName>
    <definedName name="XDO_?REMARKS?652?">'SFMP- Series 78'!$K$18:$K$65</definedName>
    <definedName name="XDO_?REMARKS?653?">SDYF!$K$10:$K$38</definedName>
    <definedName name="XDO_?REMARKS?654?">SDYF!$K$10:$K$42</definedName>
    <definedName name="XDO_?REMARKS?655?">SDYF!$K$10:$K$83</definedName>
    <definedName name="XDO_?REMARKS?656?">SDYF!$K$10:$K$88</definedName>
    <definedName name="XDO_?REMARKS?657?">'SFMP- Series 79'!$K$18:$K$21</definedName>
    <definedName name="XDO_?REMARKS?658?">'SFMP- Series 79'!$K$18:$K$44</definedName>
    <definedName name="XDO_?REMARKS?659?">'SFMP- Series 79'!$K$18:$K$57</definedName>
    <definedName name="XDO_?REMARKS?66?">#REF!</definedName>
    <definedName name="XDO_?REMARKS?660?">'SFMP- Series 79'!$K$18:$K$62</definedName>
    <definedName name="XDO_?REMARKS?661?">'SFMP- Series 80'!$K$18:$K$19</definedName>
    <definedName name="XDO_?REMARKS?662?">'SFMP- Series 80'!$K$18:$K$36</definedName>
    <definedName name="XDO_?REMARKS?663?">'SFMP- Series 80'!$K$18:$K$47</definedName>
    <definedName name="XDO_?REMARKS?664?">'SFMP- Series 80'!$K$18:$K$66</definedName>
    <definedName name="XDO_?REMARKS?665?">'SFMP- Series 80'!$K$18:$K$71</definedName>
    <definedName name="XDO_?REMARKS?666?">'SFMP- Series 81'!$K$18:$K$25</definedName>
    <definedName name="XDO_?REMARKS?667?">'SFMP- Series 81'!$K$18:$K$41</definedName>
    <definedName name="XDO_?REMARKS?668?">'SFMP- Series 81'!$K$18:$K$66</definedName>
    <definedName name="XDO_?REMARKS?669?">'SFMP- Series 81'!$K$18:$K$71</definedName>
    <definedName name="XDO_?REMARKS?67?">#REF!</definedName>
    <definedName name="XDO_?REMARKS?670?">'SFMP- Series 82'!$K$30:$K$38</definedName>
    <definedName name="XDO_?REMARKS?671?">'SFMP- Series 82'!$K$30:$K$56</definedName>
    <definedName name="XDO_?REMARKS?672?">'SFMP- Series 82'!$K$30:$K$75</definedName>
    <definedName name="XDO_?REMARKS?673?">'SFMP- Series 82'!$K$30:$K$80</definedName>
    <definedName name="XDO_?REMARKS?674?">#REF!</definedName>
    <definedName name="XDO_?REMARKS?675?">#REF!</definedName>
    <definedName name="XDO_?REMARKS?676?">#REF!</definedName>
    <definedName name="XDO_?REMARKS?677?">#REF!</definedName>
    <definedName name="XDO_?REMARKS?678?">#REF!</definedName>
    <definedName name="XDO_?REMARKS?679?">#REF!</definedName>
    <definedName name="XDO_?REMARKS?68?">#REF!</definedName>
    <definedName name="XDO_?REMARKS?680?">#REF!</definedName>
    <definedName name="XDO_?REMARKS?681?">#REF!</definedName>
    <definedName name="XDO_?REMARKS?682?">#REF!</definedName>
    <definedName name="XDO_?REMARKS?683?">#REF!</definedName>
    <definedName name="XDO_?REMARKS?684?">#REF!</definedName>
    <definedName name="XDO_?REMARKS?69?">#REF!</definedName>
    <definedName name="XDO_?REMARKS?7?">#REF!</definedName>
    <definedName name="XDO_?REMARKS?70?">#REF!</definedName>
    <definedName name="XDO_?REMARKS?71?">#REF!</definedName>
    <definedName name="XDO_?REMARKS?72?">#REF!</definedName>
    <definedName name="XDO_?REMARKS?73?">SMIF!$K$18:$K$27</definedName>
    <definedName name="XDO_?REMARKS?74?">SMIF!$K$18:$K$40</definedName>
    <definedName name="XDO_?REMARKS?75?">SMIF!$K$18:$K$45</definedName>
    <definedName name="XDO_?REMARKS?76?">SMIF!$K$18:$K$70</definedName>
    <definedName name="XDO_?REMARKS?77?">SMIF!$K$18:$K$75</definedName>
    <definedName name="XDO_?REMARKS?78?">#REF!</definedName>
    <definedName name="XDO_?REMARKS?79?">#REF!</definedName>
    <definedName name="XDO_?REMARKS?8?">#REF!</definedName>
    <definedName name="XDO_?REMARKS?80?">#REF!</definedName>
    <definedName name="XDO_?REMARKS?81?">#REF!</definedName>
    <definedName name="XDO_?REMARKS?82?">SCOF!$K$10:$K$43</definedName>
    <definedName name="XDO_?REMARKS?83?">SCOF!$K$10:$K$49</definedName>
    <definedName name="XDO_?REMARKS?84?">SCOF!$K$10:$K$86</definedName>
    <definedName name="XDO_?REMARKS?85?">SCOF!$K$10:$K$91</definedName>
    <definedName name="XDO_?REMARKS?86?">STOF!$K$10:$K$24</definedName>
    <definedName name="XDO_?REMARKS?87?">STOF!$K$10:$K$29</definedName>
    <definedName name="XDO_?REMARKS?88?">STOF!$K$10:$K$34</definedName>
    <definedName name="XDO_?REMARKS?89?">STOF!$K$10:$K$71</definedName>
    <definedName name="XDO_?REMARKS?9?">#REF!</definedName>
    <definedName name="XDO_?REMARKS?90?">STOF!$K$10:$K$76</definedName>
    <definedName name="XDO_?REMARKS?91?">SHOF!$K$10:$K$30</definedName>
    <definedName name="XDO_?REMARKS?92?">SHOF!$K$10:$K$42</definedName>
    <definedName name="XDO_?REMARKS?93?">SHOF!$K$10:$K$73</definedName>
    <definedName name="XDO_?REMARKS?94?">SHOF!$K$10:$K$78</definedName>
    <definedName name="XDO_?REMARKS?95?">SCF!$K$10:$K$82</definedName>
    <definedName name="XDO_?REMARKS?96?">SCF!$K$10:$K$88</definedName>
    <definedName name="XDO_?REMARKS?97?">SCF!$K$10:$K$114</definedName>
    <definedName name="XDO_?REMARKS?98?">SCF!$K$10:$K$131</definedName>
    <definedName name="XDO_?REMARKS?99?">SCF!$K$10:$K$136</definedName>
    <definedName name="XDO_?TDATE?">#REF!</definedName>
    <definedName name="XDO_?TITL?">#REF!</definedName>
    <definedName name="XDO_?TITL?1?">#REF!</definedName>
    <definedName name="XDO_?TITL?10?">#REF!</definedName>
    <definedName name="XDO_?TITL?100?">'SFMP- Series 33'!$A$40:$A$50</definedName>
    <definedName name="XDO_?TITL?101?">'SFMP- Series 34'!$A$16:$A$26</definedName>
    <definedName name="XDO_?TITL?102?">'SMCBF-IP'!$A$8:$A$34</definedName>
    <definedName name="XDO_?TITL?103?">SFRDF!$A$16:$A$29</definedName>
    <definedName name="XDO_?TITL?104?">SBIETFIT!$A$8:$A$19</definedName>
    <definedName name="XDO_?TITL?105?">SBIETFPB!$A$8:$A$19</definedName>
    <definedName name="XDO_?TITL?106?">'SRBF-AP'!$A$8:$A$46</definedName>
    <definedName name="XDO_?TITL?107?">'SRBF-AHP'!$A$8:$A$46</definedName>
    <definedName name="XDO_?TITL?108?">'SRBF-CHP'!$A$8:$A$46</definedName>
    <definedName name="XDO_?TITL?109?">'SRBF-CP'!$A$8:$A$46</definedName>
    <definedName name="XDO_?TITL?11?">#REF!</definedName>
    <definedName name="XDO_?TITL?110?">'SIA-US EQUITY FOF'!$A$8:$A$14</definedName>
    <definedName name="XDO_?TITL?111?">'SFMP- Series 41'!$A$16:$A$19</definedName>
    <definedName name="XDO_?TITL?112?">'SFMP- Series 42'!$A$16:$A$18</definedName>
    <definedName name="XDO_?TITL?113?">'SFMP- Series 43'!$A$16:$A$34</definedName>
    <definedName name="XDO_?TITL?114?">'SNN50'!$A$8:$A$59</definedName>
    <definedName name="XDO_?TITL?115?">'SFMP- Series 44'!$A$16:$A$31</definedName>
    <definedName name="XDO_?TITL?116?">'SFMP- Series 45'!$A$16:$A$33</definedName>
    <definedName name="XDO_?TITL?117?">SBIETFCON!$A$8:$A$39</definedName>
    <definedName name="XDO_?TITL?118?">'SFMP- Series 46'!$A$16:$A$29</definedName>
    <definedName name="XDO_?TITL?119?">'SFMP- Series 47'!$A$16:$A$27</definedName>
    <definedName name="XDO_?TITL?12?">#REF!</definedName>
    <definedName name="XDO_?TITL?120?">'SFMP- Series 48'!$A$16:$A$28</definedName>
    <definedName name="XDO_?TITL?121?">SBAF!$A$8:$A$78</definedName>
    <definedName name="XDO_?TITL?122?">'SFMP- Series 49'!$A$16:$A$33</definedName>
    <definedName name="XDO_?TITL?123?">'SFMP- Series 50'!$A$16:$A$30</definedName>
    <definedName name="XDO_?TITL?124?">'SFMP- Series 51'!$A$16:$A$36</definedName>
    <definedName name="XDO_?TITL?125?">'SFMP- Series 52'!$A$16:$A$30</definedName>
    <definedName name="XDO_?TITL?126?">'SFMP- Series 53'!$A$16:$A$34</definedName>
    <definedName name="XDO_?TITL?127?">'SFMP- Series 54'!$A$16:$A$28</definedName>
    <definedName name="XDO_?TITL?128?">'SFMP- Series 55'!$A$16:$A$32</definedName>
    <definedName name="XDO_?TITL?129?">'SFMP- Series 56'!$A$16:$A$28</definedName>
    <definedName name="XDO_?TITL?13?">SLMF!$A$8:$A$77</definedName>
    <definedName name="XDO_?TITL?130?">'SFMP- Series 57'!$A$16:$A$29</definedName>
    <definedName name="XDO_?TITL?131?">'SFMP- Series 58'!$A$16:$A$31</definedName>
    <definedName name="XDO_?TITL?132?">SCPSE!$A$16:$A$47</definedName>
    <definedName name="XDO_?TITL?133?">'SFMP- Series 59'!$A$28:$A$40</definedName>
    <definedName name="XDO_?TITL?134?">'SFMP- Series 60'!$A$16:$A$30</definedName>
    <definedName name="XDO_?TITL?135?">SMCF!$A$8:$A$45</definedName>
    <definedName name="XDO_?TITL?136?">'SFMP- Series 61'!$A$16:$A$36</definedName>
    <definedName name="XDO_?TITL?137?">'SFMP- Series 66'!$A$16:$A$34</definedName>
    <definedName name="XDO_?TITL?138?">'SFMP- Series 67'!$A$16:$A$34</definedName>
    <definedName name="XDO_?TITL?139?">'SFMP- Series 63'!$A$16:$A$18</definedName>
    <definedName name="XDO_?TITL?14?">SLTEF!$A$8:$A$69</definedName>
    <definedName name="XDO_?TITL?140?">'SFMP- Series 64'!$A$16:$A$24</definedName>
    <definedName name="XDO_?TITL?141?">'SFMP- Series 65'!$A$16:$A$19</definedName>
    <definedName name="XDO_?TITL?142?">'SFMP- Series 68'!$A$16:$A$24</definedName>
    <definedName name="XDO_?TITL?143?">SNM150IF!$A$8:$A$159</definedName>
    <definedName name="XDO_?TITL?144?">SNS250IF!$A$8:$A$259</definedName>
    <definedName name="XDO_?TITL?145?">'SCIGI-JUN 2036'!$A$16:$A$26</definedName>
    <definedName name="XDO_?TITL?146?">'SCIGI-APR 2029'!$A$16:$A$24</definedName>
    <definedName name="XDO_?TITL?147?">'SCISI-SEP 2027'!$A$16:$A$24</definedName>
    <definedName name="XDO_?TITL?148?">'SFMP- Series 69'!$A$16:$A$18</definedName>
    <definedName name="XDO_?TITL?149?">'SFMP- Series 71'!$A$16:$A$18</definedName>
    <definedName name="XDO_?TITL?15?">#REF!</definedName>
    <definedName name="XDO_?TITL?150?">'SFMP- Series 72'!$A$28:$A$41</definedName>
    <definedName name="XDO_?TITL?151?">'SFMP- Series 73'!$A$28:$A$41</definedName>
    <definedName name="XDO_?TITL?152?">SLDF!$A$16:$A$29</definedName>
    <definedName name="XDO_?TITL?153?">'SFMP- Series 74'!$A$16:$A$33</definedName>
    <definedName name="XDO_?TITL?154?">'SFMP- Series 75'!$A$16:$A$18</definedName>
    <definedName name="XDO_?TITL?155?">'SFMP- Series 76'!$A$16:$A$20</definedName>
    <definedName name="XDO_?TITL?156?">'SFMP- Series 77'!$A$16:$A$19</definedName>
    <definedName name="XDO_?TITL?157?">'SFMP- Series 78'!$A$16:$A$21</definedName>
    <definedName name="XDO_?TITL?158?">SDYF!$A$8:$A$38</definedName>
    <definedName name="XDO_?TITL?159?">'SFMP- Series 79'!$A$16:$A$21</definedName>
    <definedName name="XDO_?TITL?16?">#REF!</definedName>
    <definedName name="XDO_?TITL?160?">'SFMP- Series 80'!$A$16:$A$19</definedName>
    <definedName name="XDO_?TITL?161?">'SFMP- Series 81'!$A$16:$A$25</definedName>
    <definedName name="XDO_?TITL?162?">'SFMP- Series 82'!$A$28:$A$38</definedName>
    <definedName name="XDO_?TITL?163?">#REF!</definedName>
    <definedName name="XDO_?TITL?164?">#REF!</definedName>
    <definedName name="XDO_?TITL?165?">#REF!</definedName>
    <definedName name="XDO_?TITL?166?">#REF!</definedName>
    <definedName name="XDO_?TITL?167?">#REF!</definedName>
    <definedName name="XDO_?TITL?17?">SMGLF!$A$8:$A$30</definedName>
    <definedName name="XDO_?TITL?18?">#REF!</definedName>
    <definedName name="XDO_?TITL?19?">#REF!</definedName>
    <definedName name="XDO_?TITL?2?">#REF!</definedName>
    <definedName name="XDO_?TITL?20?">SEHF!$A$8:$A$43</definedName>
    <definedName name="XDO_?TITL?21?">#REF!</definedName>
    <definedName name="XDO_?TITL?22?">#REF!</definedName>
    <definedName name="XDO_?TITL?23?">#REF!</definedName>
    <definedName name="XDO_?TITL?24?">SMIF!$A$16:$A$27</definedName>
    <definedName name="XDO_?TITL?25?">#REF!</definedName>
    <definedName name="XDO_?TITL?26?">#REF!</definedName>
    <definedName name="XDO_?TITL?27?">SCOF!$A$8:$A$43</definedName>
    <definedName name="XDO_?TITL?28?">STOF!$A$8:$A$24</definedName>
    <definedName name="XDO_?TITL?29?">SHOF!$A$8:$A$30</definedName>
    <definedName name="XDO_?TITL?3?">#REF!</definedName>
    <definedName name="XDO_?TITL?30?">SCF!$A$8:$A$82</definedName>
    <definedName name="XDO_?TITL?31?">SNIF!$A$8:$A$59</definedName>
    <definedName name="XDO_?TITL?32?">'SMCBF-SP'!$A$8:$A$32</definedName>
    <definedName name="XDO_?TITL?33?">SOF!$A$28:$A$34</definedName>
    <definedName name="XDO_?TITL?34?">SMMDF!$A$16:$A$50</definedName>
    <definedName name="XDO_?TITL?35?">SLF!$A$16:$A$24</definedName>
    <definedName name="XDO_?TITL?36?">SDBF!$A$16:$A$22</definedName>
    <definedName name="XDO_?TITL?37?">SSF!$A$28:$A$61</definedName>
    <definedName name="XDO_?TITL?38?">SCRF!$A$8:$A$10</definedName>
    <definedName name="XDO_?TITL?39?">SFEF!$A$8:$A$32</definedName>
    <definedName name="XDO_?TITL?4?">#REF!</definedName>
    <definedName name="XDO_?TITL?40?">SCHF!$A$8:$A$47</definedName>
    <definedName name="XDO_?TITL?41?">SMUSD!$A$16:$A$37</definedName>
    <definedName name="XDO_?TITL?42?">SMIDCAP!$A$8:$A$68</definedName>
    <definedName name="XDO_?TITL?43?">SMCMF!$A$16:$A$28</definedName>
    <definedName name="XDO_?TITL?44?">SMCOMMA!$A$8:$A$31</definedName>
    <definedName name="XDO_?TITL?45?">SMGF!$A$16:$A$29</definedName>
    <definedName name="XDO_?TITL?46?">SFLEXI!$A$8:$A$62</definedName>
    <definedName name="XDO_?TITL?47?">SMAAF!$A$8:$A$58</definedName>
    <definedName name="XDO_?TITL?48?">SBLUECHIP!$A$8:$A$57</definedName>
    <definedName name="XDO_?TITL?49?">SAOF!$A$8:$A$165</definedName>
    <definedName name="XDO_?TITL?5?">#REF!</definedName>
    <definedName name="XDO_?TITL?50?">SIF!$A$8:$A$41</definedName>
    <definedName name="XDO_?TITL?51?">SMLDF!$A$16:$A$50</definedName>
    <definedName name="XDO_?TITL?52?">SSTDF!$A$16:$A$79</definedName>
    <definedName name="XDO_?TITL?53?">SETFGOLD!$A$40:$A$44</definedName>
    <definedName name="XDO_?TITL?54?">SPSU!$A$8:$A$31</definedName>
    <definedName name="XDO_?TITL?55?">SGF!$A$40:$A$42</definedName>
    <definedName name="XDO_?TITL?56?">SBISENSEX!$A$8:$A$39</definedName>
    <definedName name="XDO_?TITL?57?">SSCF!$A$8:$A$62</definedName>
    <definedName name="XDO_?TITL?58?">SBPF!$A$16:$A$66</definedName>
    <definedName name="XDO_?TITL?59?">'STAF-III'!$A$8:$A$31</definedName>
    <definedName name="XDO_?TITL?6?">SMEEF!$A$8:$A$45</definedName>
    <definedName name="XDO_?TITL?60?">'SLTAF-I'!$A$8:$A$32</definedName>
    <definedName name="XDO_?TITL?61?">'SLTAF-II'!$A$8:$A$32</definedName>
    <definedName name="XDO_?TITL?62?">SBFS!$A$8:$A$29</definedName>
    <definedName name="XDO_?TITL?63?">SETFNN50!$A$8:$A$59</definedName>
    <definedName name="XDO_?TITL?64?">SETFNIFBK!$A$8:$A$21</definedName>
    <definedName name="XDO_?TITL?65?">SETFBSE100!$A$8:$A$110</definedName>
    <definedName name="XDO_?TITL?66?">SESF!$A$8:$A$86</definedName>
    <definedName name="XDO_?TITL?67?">SETFNIF50!$A$8:$A$59</definedName>
    <definedName name="XDO_?TITL?68?">'SLTAF-III'!$A$8:$A$32</definedName>
    <definedName name="XDO_?TITL?69?">SETF10GILT!$A$16:$A$24</definedName>
    <definedName name="XDO_?TITL?7?">#REF!</definedName>
    <definedName name="XDO_?TITL?70?">'SLTAF-IV'!$A$8:$A$32</definedName>
    <definedName name="XDO_?TITL?71?">'SLTAF-V'!$A$8:$A$30</definedName>
    <definedName name="XDO_?TITL?72?">'SLTAF-VI'!$A$8:$A$48</definedName>
    <definedName name="XDO_?TITL?73?">SETFSN50!$A$8:$A$59</definedName>
    <definedName name="XDO_?TITL?74?">'SDFS-C-27'!$A$40:$A$50</definedName>
    <definedName name="XDO_?TITL?75?">'SDFS-C-28'!$A$40:$A$50</definedName>
    <definedName name="XDO_?TITL?76?">'SDFS-C-30'!$A$40:$A$50</definedName>
    <definedName name="XDO_?TITL?77?">SBIETFQLTY!$A$8:$A$39</definedName>
    <definedName name="XDO_?TITL?78?">'SDFS-C-32'!$A$40:$A$50</definedName>
    <definedName name="XDO_?TITL?79?">'SDFS-C-35'!$A$16:$A$26</definedName>
    <definedName name="XDO_?TITL?8?">#REF!</definedName>
    <definedName name="XDO_?TITL?80?">'SDFS-C-38'!$A$28:$A$39</definedName>
    <definedName name="XDO_?TITL?81?">SCBF!$A$16:$A$110</definedName>
    <definedName name="XDO_?TITL?82?">'SDFS-C-43'!$A$16:$A$27</definedName>
    <definedName name="XDO_?TITL?83?">'SDFS-C-44'!$A$16:$A$27</definedName>
    <definedName name="XDO_?TITL?84?">'SDFS-C-46'!$A$16:$A$29</definedName>
    <definedName name="XDO_?TITL?85?">SEMVF!$A$8:$A$59</definedName>
    <definedName name="XDO_?TITL?86?">'SDFS-C-48'!$A$16:$A$28</definedName>
    <definedName name="XDO_?TITL?87?">'SDFS-C-49'!$A$28:$A$39</definedName>
    <definedName name="XDO_?TITL?88?">'SDFS-C-50'!$A$16:$A$27</definedName>
    <definedName name="XDO_?TITL?89?">'SFMP- Series 1'!$A$16:$A$31</definedName>
    <definedName name="XDO_?TITL?9?">#REF!</definedName>
    <definedName name="XDO_?TITL?90?">'SCPOF-Series A (Plan 3)'!$A$40:$A$50</definedName>
    <definedName name="XDO_?TITL?91?">'SFMP- Series 6'!$A$16:$A$29</definedName>
    <definedName name="XDO_?TITL?92?">'SCPOF-Series A (Plan 4)'!$A$8:$A$59</definedName>
    <definedName name="XDO_?TITL?93?">'SFMP- Series 14'!$A$16:$A$26</definedName>
    <definedName name="XDO_?TITL?94?">'SCPOF-Series A (Plan 5)'!$A$8:$A$59</definedName>
    <definedName name="XDO_?TITL?95?">'SCPOF-Series A (Plan 6)'!$A$8:$A$59</definedName>
    <definedName name="XDO_?TITL?96?">'SCPOF-Series A (Plan 7)'!$A$8:$A$59</definedName>
    <definedName name="XDO_?TITL?97?">'SCPOF-Series A (Plan 8)'!$A$8:$A$59</definedName>
    <definedName name="XDO_?TITL?98?">'SFMP- Series 31'!$A$16:$A$26</definedName>
    <definedName name="XDO_?TITL?99?">'SFMP- Series 32'!$A$16:$A$26</definedName>
    <definedName name="XDO_?YTM?">#REF!</definedName>
    <definedName name="XDO_?YTM?1?">#REF!</definedName>
    <definedName name="XDO_?YTM?10?">#REF!</definedName>
    <definedName name="XDO_?YTM?100?">SNIF!$I$10:$I$59</definedName>
    <definedName name="XDO_?YTM?101?">SNIF!$I$10:$I$100</definedName>
    <definedName name="XDO_?YTM?102?">SNIF!$I$10:$I$105</definedName>
    <definedName name="XDO_?YTM?103?">'SMCBF-SP'!$I$10:$I$32</definedName>
    <definedName name="XDO_?YTM?104?">'SMCBF-SP'!$I$10:$I$38</definedName>
    <definedName name="XDO_?YTM?105?">'SMCBF-SP'!$I$10:$I$45</definedName>
    <definedName name="XDO_?YTM?106?">'SMCBF-SP'!$I$10:$I$55</definedName>
    <definedName name="XDO_?YTM?107?">'SMCBF-SP'!$I$10:$I$60</definedName>
    <definedName name="XDO_?YTM?108?">'SMCBF-SP'!$I$10:$I$73</definedName>
    <definedName name="XDO_?YTM?109?">'SMCBF-SP'!$I$10:$I$86</definedName>
    <definedName name="XDO_?YTM?11?">SMEEF!$I$10:$I$45</definedName>
    <definedName name="XDO_?YTM?110?">'SMCBF-SP'!$I$10:$I$91</definedName>
    <definedName name="XDO_?YTM?111?">SOF!$I$34</definedName>
    <definedName name="XDO_?YTM?112?">SOF!$I$34:$I$52</definedName>
    <definedName name="XDO_?YTM?113?">SOF!$I$34:$I$57</definedName>
    <definedName name="XDO_?YTM?114?">SMMDF!$I$18:$I$50</definedName>
    <definedName name="XDO_?YTM?115?">SMMDF!$I$18:$I$62</definedName>
    <definedName name="XDO_?YTM?116?">SMMDF!$I$18:$I$69</definedName>
    <definedName name="XDO_?YTM?117?">SMMDF!$I$18:$I$94</definedName>
    <definedName name="XDO_?YTM?118?">SMMDF!$I$18:$I$99</definedName>
    <definedName name="XDO_?YTM?119?">SLF!$I$24</definedName>
    <definedName name="XDO_?YTM?12?">SMEEF!$I$10:$I$50</definedName>
    <definedName name="XDO_?YTM?120?">SLF!$I$24:$I$67</definedName>
    <definedName name="XDO_?YTM?121?">SLF!$I$24:$I$85</definedName>
    <definedName name="XDO_?YTM?122?">SLF!$I$24:$I$94</definedName>
    <definedName name="XDO_?YTM?123?">SLF!$I$24:$I$115</definedName>
    <definedName name="XDO_?YTM?124?">SDBF!$I$18:$I$22</definedName>
    <definedName name="XDO_?YTM?125?">SDBF!$I$18:$I$33</definedName>
    <definedName name="XDO_?YTM?126?">SDBF!$I$18:$I$43</definedName>
    <definedName name="XDO_?YTM?127?">SDBF!$I$18:$I$68</definedName>
    <definedName name="XDO_?YTM?128?">SDBF!$I$18:$I$73</definedName>
    <definedName name="XDO_?YTM?129?">SSF!$I$30:$I$61</definedName>
    <definedName name="XDO_?YTM?13?">SMEEF!$I$10:$I$54</definedName>
    <definedName name="XDO_?YTM?130?">SSF!$I$30:$I$98</definedName>
    <definedName name="XDO_?YTM?131?">SSF!$I$30:$I$105</definedName>
    <definedName name="XDO_?YTM?132?">SSF!$I$30:$I$111</definedName>
    <definedName name="XDO_?YTM?133?">SSF!$I$30:$I$124</definedName>
    <definedName name="XDO_?YTM?134?">SSF!$I$30:$I$129</definedName>
    <definedName name="XDO_?YTM?135?">SCRF!$I$10</definedName>
    <definedName name="XDO_?YTM?136?">SCRF!$I$10:$I$53</definedName>
    <definedName name="XDO_?YTM?137?">SCRF!$I$10:$I$62</definedName>
    <definedName name="XDO_?YTM?138?">SCRF!$I$10:$I$66</definedName>
    <definedName name="XDO_?YTM?139?">SCRF!$I$10:$I$74</definedName>
    <definedName name="XDO_?YTM?14?">SMEEF!$I$10:$I$91</definedName>
    <definedName name="XDO_?YTM?140?">SCRF!$I$10:$I$78</definedName>
    <definedName name="XDO_?YTM?141?">SCRF!$I$10:$I$82</definedName>
    <definedName name="XDO_?YTM?142?">SCRF!$I$10:$I$99</definedName>
    <definedName name="XDO_?YTM?143?">SCRF!$I$10:$I$104</definedName>
    <definedName name="XDO_?YTM?144?">SFEF!$I$10:$I$32</definedName>
    <definedName name="XDO_?YTM?145?">SFEF!$I$10:$I$38</definedName>
    <definedName name="XDO_?YTM?146?">SFEF!$I$10:$I$59</definedName>
    <definedName name="XDO_?YTM?147?">SFEF!$I$10:$I$76</definedName>
    <definedName name="XDO_?YTM?148?">SFEF!$I$10:$I$81</definedName>
    <definedName name="XDO_?YTM?149?">SCHF!$I$10:$I$47</definedName>
    <definedName name="XDO_?YTM?15?">SMEEF!$I$10:$I$96</definedName>
    <definedName name="XDO_?YTM?150?">SCHF!$I$10:$I$51</definedName>
    <definedName name="XDO_?YTM?151?">SCHF!$I$10:$I$99</definedName>
    <definedName name="XDO_?YTM?152?">SCHF!$I$10:$I$108</definedName>
    <definedName name="XDO_?YTM?153?">SCHF!$I$10:$I$122</definedName>
    <definedName name="XDO_?YTM?154?">SCHF!$I$10:$I$129</definedName>
    <definedName name="XDO_?YTM?155?">SCHF!$I$10:$I$133</definedName>
    <definedName name="XDO_?YTM?156?">SCHF!$I$10:$I$152</definedName>
    <definedName name="XDO_?YTM?157?">SCHF!$I$10:$I$157</definedName>
    <definedName name="XDO_?YTM?158?">SMUSD!$I$18:$I$37</definedName>
    <definedName name="XDO_?YTM?159?">SMUSD!$I$18:$I$45</definedName>
    <definedName name="XDO_?YTM?16?">#REF!</definedName>
    <definedName name="XDO_?YTM?160?">SMUSD!$I$18:$I$52</definedName>
    <definedName name="XDO_?YTM?161?">SMUSD!$I$18:$I$82</definedName>
    <definedName name="XDO_?YTM?162?">SMUSD!$I$18:$I$102</definedName>
    <definedName name="XDO_?YTM?163?">SMUSD!$I$18:$I$115</definedName>
    <definedName name="XDO_?YTM?164?">SMUSD!$I$18:$I$132</definedName>
    <definedName name="XDO_?YTM?165?">SMUSD!$I$18:$I$137</definedName>
    <definedName name="XDO_?YTM?166?">SMIDCAP!$I$10:$I$68</definedName>
    <definedName name="XDO_?YTM?167?">SMIDCAP!$I$10:$I$93</definedName>
    <definedName name="XDO_?YTM?168?">SMIDCAP!$I$10:$I$110</definedName>
    <definedName name="XDO_?YTM?169?">SMIDCAP!$I$10:$I$115</definedName>
    <definedName name="XDO_?YTM?17?">#REF!</definedName>
    <definedName name="XDO_?YTM?170?">SMCMF!$I$24:$I$28</definedName>
    <definedName name="XDO_?YTM?171?">SMCMF!$I$24:$I$44</definedName>
    <definedName name="XDO_?YTM?172?">SMCMF!$I$24:$I$57</definedName>
    <definedName name="XDO_?YTM?173?">SMCMF!$I$24:$I$62</definedName>
    <definedName name="XDO_?YTM?174?">SMCOMMA!$I$10:$I$31</definedName>
    <definedName name="XDO_?YTM?175?">SMCOMMA!$I$10:$I$72</definedName>
    <definedName name="XDO_?YTM?176?">SMCOMMA!$I$10:$I$77</definedName>
    <definedName name="XDO_?YTM?177?">SMGF!$I$24:$I$29</definedName>
    <definedName name="XDO_?YTM?178?">SMGF!$I$24:$I$41</definedName>
    <definedName name="XDO_?YTM?179?">SMGF!$I$24:$I$66</definedName>
    <definedName name="XDO_?YTM?18?">#REF!</definedName>
    <definedName name="XDO_?YTM?180?">SMGF!$I$24:$I$71</definedName>
    <definedName name="XDO_?YTM?181?">SFLEXI!$I$10:$I$62</definedName>
    <definedName name="XDO_?YTM?182?">SFLEXI!$I$10:$I$69</definedName>
    <definedName name="XDO_?YTM?183?">SFLEXI!$I$10:$I$90</definedName>
    <definedName name="XDO_?YTM?184?">SFLEXI!$I$10:$I$107</definedName>
    <definedName name="XDO_?YTM?185?">SFLEXI!$I$10:$I$112</definedName>
    <definedName name="XDO_?YTM?186?">SMAAF!$I$10:$I$58</definedName>
    <definedName name="XDO_?YTM?187?">SMAAF!$I$10:$I$64</definedName>
    <definedName name="XDO_?YTM?188?">SMAAF!$I$10:$I$68</definedName>
    <definedName name="XDO_?YTM?189?">SMAAF!$I$10:$I$76</definedName>
    <definedName name="XDO_?YTM?19?">#REF!</definedName>
    <definedName name="XDO_?YTM?190?">SMAAF!$I$10:$I$87</definedName>
    <definedName name="XDO_?YTM?191?">SMAAF!$I$10:$I$95</definedName>
    <definedName name="XDO_?YTM?192?">SMAAF!$I$10:$I$108</definedName>
    <definedName name="XDO_?YTM?193?">SMAAF!$I$10:$I$118</definedName>
    <definedName name="XDO_?YTM?194?">SMAAF!$I$10:$I$123</definedName>
    <definedName name="XDO_?YTM?195?">SBLUECHIP!$I$10:$I$57</definedName>
    <definedName name="XDO_?YTM?196?">SBLUECHIP!$I$10:$I$82</definedName>
    <definedName name="XDO_?YTM?197?">SBLUECHIP!$I$10:$I$99</definedName>
    <definedName name="XDO_?YTM?198?">SBLUECHIP!$I$10:$I$104</definedName>
    <definedName name="XDO_?YTM?199?">SAOF!$I$10:$I$165</definedName>
    <definedName name="XDO_?YTM?2?">#REF!</definedName>
    <definedName name="XDO_?YTM?20?">#REF!</definedName>
    <definedName name="XDO_?YTM?200?">SAOF!$I$10:$I$191</definedName>
    <definedName name="XDO_?YTM?201?">SAOF!$I$10:$I$202</definedName>
    <definedName name="XDO_?YTM?202?">SAOF!$I$10:$I$211</definedName>
    <definedName name="XDO_?YTM?203?">SAOF!$I$10:$I$221</definedName>
    <definedName name="XDO_?YTM?204?">SAOF!$I$10:$I$226</definedName>
    <definedName name="XDO_?YTM?205?">SIF!$I$10:$I$41</definedName>
    <definedName name="XDO_?YTM?206?">SIF!$I$10:$I$49</definedName>
    <definedName name="XDO_?YTM?207?">SIF!$I$10:$I$86</definedName>
    <definedName name="XDO_?YTM?208?">SIF!$I$10:$I$91</definedName>
    <definedName name="XDO_?YTM?209?">SMLDF!$I$18:$I$50</definedName>
    <definedName name="XDO_?YTM?21?">#REF!</definedName>
    <definedName name="XDO_?YTM?210?">SMLDF!$I$18:$I$60</definedName>
    <definedName name="XDO_?YTM?211?">SMLDF!$I$18:$I$68</definedName>
    <definedName name="XDO_?YTM?212?">SMLDF!$I$18:$I$89</definedName>
    <definedName name="XDO_?YTM?213?">SMLDF!$I$18:$I$107</definedName>
    <definedName name="XDO_?YTM?214?">SMLDF!$I$18:$I$114</definedName>
    <definedName name="XDO_?YTM?215?">SMLDF!$I$18:$I$123</definedName>
    <definedName name="XDO_?YTM?216?">SMLDF!$I$18:$I$136</definedName>
    <definedName name="XDO_?YTM?217?">SMLDF!$I$18:$I$141</definedName>
    <definedName name="XDO_?YTM?218?">SSTDF!$I$18:$I$79</definedName>
    <definedName name="XDO_?YTM?219?">SSTDF!$I$18:$I$93</definedName>
    <definedName name="XDO_?YTM?22?">#REF!</definedName>
    <definedName name="XDO_?YTM?220?">SSTDF!$I$18:$I$107</definedName>
    <definedName name="XDO_?YTM?221?">SSTDF!$I$18:$I$113</definedName>
    <definedName name="XDO_?YTM?222?">SSTDF!$I$18:$I$122</definedName>
    <definedName name="XDO_?YTM?223?">SSTDF!$I$18:$I$133</definedName>
    <definedName name="XDO_?YTM?224?">SSTDF!$I$18:$I$146</definedName>
    <definedName name="XDO_?YTM?225?">SSTDF!$I$18:$I$151</definedName>
    <definedName name="XDO_?YTM?226?">SETFGOLD!$I$44</definedName>
    <definedName name="XDO_?YTM?227?">SETFGOLD!$I$44:$I$52</definedName>
    <definedName name="XDO_?YTM?228?">SETFGOLD!$I$44:$I$57</definedName>
    <definedName name="XDO_?YTM?229?">SPSU!$I$10:$I$31</definedName>
    <definedName name="XDO_?YTM?23?">#REF!</definedName>
    <definedName name="XDO_?YTM?230?">SPSU!$I$10:$I$72</definedName>
    <definedName name="XDO_?YTM?231?">SPSU!$I$10:$I$77</definedName>
    <definedName name="XDO_?YTM?232?">SGF!$I$42</definedName>
    <definedName name="XDO_?YTM?233?">SGF!$I$42:$I$52</definedName>
    <definedName name="XDO_?YTM?234?">SGF!$I$42:$I$57</definedName>
    <definedName name="XDO_?YTM?235?">SBISENSEX!$I$10:$I$39</definedName>
    <definedName name="XDO_?YTM?236?">SBISENSEX!$I$10:$I$80</definedName>
    <definedName name="XDO_?YTM?237?">SBISENSEX!$I$10:$I$85</definedName>
    <definedName name="XDO_?YTM?238?">SSCF!$I$10:$I$62</definedName>
    <definedName name="XDO_?YTM?239?">SSCF!$I$10:$I$74</definedName>
    <definedName name="XDO_?YTM?24?">#REF!</definedName>
    <definedName name="XDO_?YTM?240?">SSCF!$I$10:$I$105</definedName>
    <definedName name="XDO_?YTM?241?">SSCF!$I$10:$I$110</definedName>
    <definedName name="XDO_?YTM?242?">SBPF!$I$18:$I$66</definedName>
    <definedName name="XDO_?YTM?243?">SBPF!$I$18:$I$77</definedName>
    <definedName name="XDO_?YTM?244?">SBPF!$I$18:$I$85</definedName>
    <definedName name="XDO_?YTM?245?">SBPF!$I$18:$I$90</definedName>
    <definedName name="XDO_?YTM?246?">SBPF!$I$18:$I$99</definedName>
    <definedName name="XDO_?YTM?247?">SBPF!$I$18:$I$118</definedName>
    <definedName name="XDO_?YTM?248?">SBPF!$I$18:$I$123</definedName>
    <definedName name="XDO_?YTM?249?">'STAF-III'!$I$10:$I$31</definedName>
    <definedName name="XDO_?YTM?25?">#REF!</definedName>
    <definedName name="XDO_?YTM?250?">'STAF-III'!$I$10:$I$72</definedName>
    <definedName name="XDO_?YTM?251?">'STAF-III'!$I$10:$I$77</definedName>
    <definedName name="XDO_?YTM?252?">'SLTAF-I'!$I$10:$I$32</definedName>
    <definedName name="XDO_?YTM?253?">'SLTAF-I'!$I$10:$I$73</definedName>
    <definedName name="XDO_?YTM?254?">'SLTAF-I'!$I$10:$I$78</definedName>
    <definedName name="XDO_?YTM?255?">'SLTAF-II'!$I$10:$I$32</definedName>
    <definedName name="XDO_?YTM?256?">'SLTAF-II'!$I$10:$I$73</definedName>
    <definedName name="XDO_?YTM?257?">'SLTAF-II'!$I$10:$I$78</definedName>
    <definedName name="XDO_?YTM?258?">SBFS!$I$10:$I$29</definedName>
    <definedName name="XDO_?YTM?259?">SBFS!$I$10:$I$70</definedName>
    <definedName name="XDO_?YTM?26?">#REF!</definedName>
    <definedName name="XDO_?YTM?260?">SBFS!$I$10:$I$75</definedName>
    <definedName name="XDO_?YTM?261?">SETFNN50!$I$10:$I$59</definedName>
    <definedName name="XDO_?YTM?262?">SETFNN50!$I$10:$I$100</definedName>
    <definedName name="XDO_?YTM?263?">SETFNN50!$I$10:$I$105</definedName>
    <definedName name="XDO_?YTM?264?">SETFNIFBK!$I$10:$I$21</definedName>
    <definedName name="XDO_?YTM?265?">SETFNIFBK!$I$10:$I$62</definedName>
    <definedName name="XDO_?YTM?266?">SETFNIFBK!$I$10:$I$67</definedName>
    <definedName name="XDO_?YTM?267?">SETFBSE100!$I$10:$I$110</definedName>
    <definedName name="XDO_?YTM?268?">SETFBSE100!$I$10:$I$155</definedName>
    <definedName name="XDO_?YTM?269?">SESF!$I$10:$I$86</definedName>
    <definedName name="XDO_?YTM?27?">#REF!</definedName>
    <definedName name="XDO_?YTM?270?">SESF!$I$10:$I$90</definedName>
    <definedName name="XDO_?YTM?271?">SESF!$I$10:$I$108</definedName>
    <definedName name="XDO_?YTM?272?">SESF!$I$10:$I$116</definedName>
    <definedName name="XDO_?YTM?273?">SESF!$I$10:$I$126</definedName>
    <definedName name="XDO_?YTM?274?">SESF!$I$10:$I$132</definedName>
    <definedName name="XDO_?YTM?275?">SESF!$I$10:$I$149</definedName>
    <definedName name="XDO_?YTM?276?">SESF!$I$10:$I$154</definedName>
    <definedName name="XDO_?YTM?277?">SETFNIF50!$I$10:$I$59</definedName>
    <definedName name="XDO_?YTM?278?">SETFNIF50!$I$10:$I$100</definedName>
    <definedName name="XDO_?YTM?279?">SETFNIF50!$I$10:$I$105</definedName>
    <definedName name="XDO_?YTM?28?">#REF!</definedName>
    <definedName name="XDO_?YTM?280?">'SLTAF-III'!$I$10:$I$32</definedName>
    <definedName name="XDO_?YTM?281?">'SLTAF-III'!$I$10:$I$73</definedName>
    <definedName name="XDO_?YTM?282?">'SLTAF-III'!$I$10:$I$78</definedName>
    <definedName name="XDO_?YTM?283?">SETF10GILT!$I$24</definedName>
    <definedName name="XDO_?YTM?284?">SETF10GILT!$I$24:$I$51</definedName>
    <definedName name="XDO_?YTM?285?">SETF10GILT!$I$24:$I$56</definedName>
    <definedName name="XDO_?YTM?286?">'SLTAF-IV'!$I$10:$I$32</definedName>
    <definedName name="XDO_?YTM?287?">'SLTAF-IV'!$I$10:$I$44</definedName>
    <definedName name="XDO_?YTM?288?">'SLTAF-IV'!$I$10:$I$75</definedName>
    <definedName name="XDO_?YTM?289?">'SLTAF-IV'!$I$10:$I$80</definedName>
    <definedName name="XDO_?YTM?29?">#REF!</definedName>
    <definedName name="XDO_?YTM?290?">'SLTAF-V'!$I$10:$I$30</definedName>
    <definedName name="XDO_?YTM?291?">'SLTAF-V'!$I$10:$I$71</definedName>
    <definedName name="XDO_?YTM?292?">'SLTAF-V'!$I$10:$I$76</definedName>
    <definedName name="XDO_?YTM?293?">'SLTAF-VI'!$I$10:$I$48</definedName>
    <definedName name="XDO_?YTM?294?">'SLTAF-VI'!$I$10:$I$89</definedName>
    <definedName name="XDO_?YTM?295?">'SLTAF-VI'!$I$10:$I$94</definedName>
    <definedName name="XDO_?YTM?296?">SETFSN50!$I$10:$I$59</definedName>
    <definedName name="XDO_?YTM?297?">SETFSN50!$I$10:$I$104</definedName>
    <definedName name="XDO_?YTM?298?">'SDFS-C-27'!$I$50</definedName>
    <definedName name="XDO_?YTM?299?">'SDFS-C-27'!$I$50:$I$55</definedName>
    <definedName name="XDO_?YTM?3?">#REF!</definedName>
    <definedName name="XDO_?YTM?30?">#REF!</definedName>
    <definedName name="XDO_?YTM?300?">'SDFS-C-28'!$I$50</definedName>
    <definedName name="XDO_?YTM?301?">'SDFS-C-28'!$I$50:$I$55</definedName>
    <definedName name="XDO_?YTM?302?">'SDFS-C-30'!$I$50</definedName>
    <definedName name="XDO_?YTM?303?">'SDFS-C-30'!$I$50:$I$55</definedName>
    <definedName name="XDO_?YTM?304?">SBIETFQLTY!$I$10:$I$39</definedName>
    <definedName name="XDO_?YTM?305?">SBIETFQLTY!$I$10:$I$84</definedName>
    <definedName name="XDO_?YTM?306?">'SDFS-C-32'!$I$50</definedName>
    <definedName name="XDO_?YTM?307?">'SDFS-C-32'!$I$50:$I$55</definedName>
    <definedName name="XDO_?YTM?308?">'SDFS-C-35'!$I$26</definedName>
    <definedName name="XDO_?YTM?309?">'SDFS-C-35'!$I$26:$I$51</definedName>
    <definedName name="XDO_?YTM?31?">#REF!</definedName>
    <definedName name="XDO_?YTM?310?">'SDFS-C-35'!$I$26:$I$56</definedName>
    <definedName name="XDO_?YTM?311?">'SDFS-C-38'!$I$38:$I$39</definedName>
    <definedName name="XDO_?YTM?312?">'SDFS-C-38'!$I$38:$I$52</definedName>
    <definedName name="XDO_?YTM?313?">'SDFS-C-38'!$I$38:$I$57</definedName>
    <definedName name="XDO_?YTM?314?">SCBF!$I$18:$I$110</definedName>
    <definedName name="XDO_?YTM?315?">SCBF!$I$18:$I$121</definedName>
    <definedName name="XDO_?YTM?316?">SCBF!$I$18:$I$134</definedName>
    <definedName name="XDO_?YTM?317?">SCBF!$I$18:$I$140</definedName>
    <definedName name="XDO_?YTM?318?">SCBF!$I$18:$I$155</definedName>
    <definedName name="XDO_?YTM?319?">SCBF!$I$18:$I$168</definedName>
    <definedName name="XDO_?YTM?32?">#REF!</definedName>
    <definedName name="XDO_?YTM?320?">SCBF!$I$18:$I$173</definedName>
    <definedName name="XDO_?YTM?321?">'SDFS-C-43'!$I$26:$I$27</definedName>
    <definedName name="XDO_?YTM?322?">'SDFS-C-43'!$I$26:$I$52</definedName>
    <definedName name="XDO_?YTM?323?">'SDFS-C-43'!$I$26:$I$57</definedName>
    <definedName name="XDO_?YTM?324?">'SDFS-C-44'!$I$26:$I$27</definedName>
    <definedName name="XDO_?YTM?325?">'SDFS-C-44'!$I$26:$I$52</definedName>
    <definedName name="XDO_?YTM?326?">'SDFS-C-44'!$I$26:$I$57</definedName>
    <definedName name="XDO_?YTM?327?">'SDFS-C-46'!$I$26:$I$29</definedName>
    <definedName name="XDO_?YTM?328?">'SDFS-C-46'!$I$26:$I$54</definedName>
    <definedName name="XDO_?YTM?329?">'SDFS-C-46'!$I$26:$I$59</definedName>
    <definedName name="XDO_?YTM?33?">SLMF!$I$10:$I$77</definedName>
    <definedName name="XDO_?YTM?330?">SEMVF!$I$10:$I$59</definedName>
    <definedName name="XDO_?YTM?331?">SEMVF!$I$10:$I$100</definedName>
    <definedName name="XDO_?YTM?332?">SEMVF!$I$10:$I$105</definedName>
    <definedName name="XDO_?YTM?333?">'SDFS-C-48'!$I$26:$I$28</definedName>
    <definedName name="XDO_?YTM?334?">'SDFS-C-48'!$I$26:$I$42</definedName>
    <definedName name="XDO_?YTM?335?">'SDFS-C-48'!$I$26:$I$55</definedName>
    <definedName name="XDO_?YTM?336?">'SDFS-C-48'!$I$26:$I$60</definedName>
    <definedName name="XDO_?YTM?337?">'SDFS-C-49'!$I$38:$I$39</definedName>
    <definedName name="XDO_?YTM?338?">'SDFS-C-49'!$I$38:$I$52</definedName>
    <definedName name="XDO_?YTM?339?">'SDFS-C-49'!$I$38:$I$57</definedName>
    <definedName name="XDO_?YTM?34?">SLMF!$I$10:$I$83</definedName>
    <definedName name="XDO_?YTM?340?">'SDFS-C-50'!$I$26:$I$27</definedName>
    <definedName name="XDO_?YTM?341?">'SDFS-C-50'!$I$26:$I$41</definedName>
    <definedName name="XDO_?YTM?342?">'SDFS-C-50'!$I$26:$I$54</definedName>
    <definedName name="XDO_?YTM?343?">'SDFS-C-50'!$I$26:$I$59</definedName>
    <definedName name="XDO_?YTM?344?">'SFMP- Series 1'!$I$26:$I$31</definedName>
    <definedName name="XDO_?YTM?345?">'SFMP- Series 1'!$I$26:$I$47</definedName>
    <definedName name="XDO_?YTM?346?">'SFMP- Series 1'!$I$26:$I$60</definedName>
    <definedName name="XDO_?YTM?347?">'SFMP- Series 1'!$I$26:$I$65</definedName>
    <definedName name="XDO_?YTM?348?">'SCPOF-Series A (Plan 3)'!$I$50</definedName>
    <definedName name="XDO_?YTM?349?">'SCPOF-Series A (Plan 3)'!$I$50:$I$55</definedName>
    <definedName name="XDO_?YTM?35?">SLMF!$I$10:$I$122</definedName>
    <definedName name="XDO_?YTM?350?">'SFMP- Series 6'!$I$26:$I$29</definedName>
    <definedName name="XDO_?YTM?351?">'SFMP- Series 6'!$I$26:$I$45</definedName>
    <definedName name="XDO_?YTM?352?">'SFMP- Series 6'!$I$26:$I$58</definedName>
    <definedName name="XDO_?YTM?353?">'SFMP- Series 6'!$I$26:$I$63</definedName>
    <definedName name="XDO_?YTM?354?">'SCPOF-Series A (Plan 4)'!$I$10:$I$59</definedName>
    <definedName name="XDO_?YTM?355?">'SCPOF-Series A (Plan 4)'!$I$10:$I$68</definedName>
    <definedName name="XDO_?YTM?356?">'SCPOF-Series A (Plan 4)'!$I$10:$I$76</definedName>
    <definedName name="XDO_?YTM?357?">'SCPOF-Series A (Plan 4)'!$I$10:$I$81</definedName>
    <definedName name="XDO_?YTM?358?">'SCPOF-Series A (Plan 4)'!$I$10:$I$88</definedName>
    <definedName name="XDO_?YTM?359?">'SCPOF-Series A (Plan 4)'!$I$10:$I$93</definedName>
    <definedName name="XDO_?YTM?36?">SLMF!$I$10:$I$127</definedName>
    <definedName name="XDO_?YTM?360?">'SCPOF-Series A (Plan 4)'!$I$10:$I$110</definedName>
    <definedName name="XDO_?YTM?361?">'SCPOF-Series A (Plan 4)'!$I$10:$I$115</definedName>
    <definedName name="XDO_?YTM?362?">'SFMP- Series 14'!$I$26</definedName>
    <definedName name="XDO_?YTM?363?">'SFMP- Series 14'!$I$26:$I$51</definedName>
    <definedName name="XDO_?YTM?364?">'SFMP- Series 14'!$I$26:$I$56</definedName>
    <definedName name="XDO_?YTM?365?">'SCPOF-Series A (Plan 5)'!$I$10:$I$59</definedName>
    <definedName name="XDO_?YTM?366?">'SCPOF-Series A (Plan 5)'!$I$10:$I$74</definedName>
    <definedName name="XDO_?YTM?367?">'SCPOF-Series A (Plan 5)'!$I$10:$I$86</definedName>
    <definedName name="XDO_?YTM?368?">'SCPOF-Series A (Plan 5)'!$I$10:$I$103</definedName>
    <definedName name="XDO_?YTM?369?">'SCPOF-Series A (Plan 5)'!$I$10:$I$108</definedName>
    <definedName name="XDO_?YTM?37?">SLTEF!$I$10:$I$69</definedName>
    <definedName name="XDO_?YTM?370?">'SCPOF-Series A (Plan 6)'!$I$10:$I$59</definedName>
    <definedName name="XDO_?YTM?371?">'SCPOF-Series A (Plan 6)'!$I$10:$I$74</definedName>
    <definedName name="XDO_?YTM?372?">'SCPOF-Series A (Plan 6)'!$I$10:$I$78</definedName>
    <definedName name="XDO_?YTM?373?">'SCPOF-Series A (Plan 6)'!$I$10:$I$85</definedName>
    <definedName name="XDO_?YTM?374?">'SCPOF-Series A (Plan 6)'!$I$10:$I$89</definedName>
    <definedName name="XDO_?YTM?375?">'SCPOF-Series A (Plan 6)'!$I$10:$I$106</definedName>
    <definedName name="XDO_?YTM?376?">'SCPOF-Series A (Plan 6)'!$I$10:$I$111</definedName>
    <definedName name="XDO_?YTM?377?">'SCPOF-Series A (Plan 7)'!$I$10:$I$59</definedName>
    <definedName name="XDO_?YTM?378?">'SCPOF-Series A (Plan 7)'!$I$10:$I$79</definedName>
    <definedName name="XDO_?YTM?379?">'SCPOF-Series A (Plan 7)'!$I$10:$I$86</definedName>
    <definedName name="XDO_?YTM?38?">SLTEF!$I$10:$I$112</definedName>
    <definedName name="XDO_?YTM?380?">'SCPOF-Series A (Plan 7)'!$I$10:$I$90</definedName>
    <definedName name="XDO_?YTM?381?">'SCPOF-Series A (Plan 7)'!$I$10:$I$107</definedName>
    <definedName name="XDO_?YTM?382?">'SCPOF-Series A (Plan 7)'!$I$10:$I$112</definedName>
    <definedName name="XDO_?YTM?383?">'SCPOF-Series A (Plan 8)'!$I$10:$I$59</definedName>
    <definedName name="XDO_?YTM?384?">'SCPOF-Series A (Plan 8)'!$I$10:$I$68</definedName>
    <definedName name="XDO_?YTM?385?">'SCPOF-Series A (Plan 8)'!$I$10:$I$79</definedName>
    <definedName name="XDO_?YTM?386?">'SCPOF-Series A (Plan 8)'!$I$10:$I$88</definedName>
    <definedName name="XDO_?YTM?387?">'SCPOF-Series A (Plan 8)'!$I$10:$I$105</definedName>
    <definedName name="XDO_?YTM?388?">'SCPOF-Series A (Plan 8)'!$I$10:$I$110</definedName>
    <definedName name="XDO_?YTM?389?">'SFMP- Series 31'!$I$26</definedName>
    <definedName name="XDO_?YTM?39?">SLTEF!$I$10:$I$117</definedName>
    <definedName name="XDO_?YTM?390?">'SFMP- Series 31'!$I$26:$I$51</definedName>
    <definedName name="XDO_?YTM?391?">'SFMP- Series 31'!$I$26:$I$56</definedName>
    <definedName name="XDO_?YTM?392?">'SFMP- Series 32'!$I$26</definedName>
    <definedName name="XDO_?YTM?393?">'SFMP- Series 32'!$I$26:$I$33</definedName>
    <definedName name="XDO_?YTM?394?">'SFMP- Series 32'!$I$26:$I$52</definedName>
    <definedName name="XDO_?YTM?395?">'SFMP- Series 32'!$I$26:$I$57</definedName>
    <definedName name="XDO_?YTM?396?">'SFMP- Series 33'!$I$50</definedName>
    <definedName name="XDO_?YTM?397?">'SFMP- Series 33'!$I$50:$I$55</definedName>
    <definedName name="XDO_?YTM?398?">'SFMP- Series 34'!$I$26</definedName>
    <definedName name="XDO_?YTM?399?">'SFMP- Series 34'!$I$26:$I$40</definedName>
    <definedName name="XDO_?YTM?4?">#REF!</definedName>
    <definedName name="XDO_?YTM?40?">#REF!</definedName>
    <definedName name="XDO_?YTM?400?">'SFMP- Series 34'!$I$26:$I$53</definedName>
    <definedName name="XDO_?YTM?401?">'SFMP- Series 34'!$I$26:$I$58</definedName>
    <definedName name="XDO_?YTM?402?">'SMCBF-IP'!$I$10:$I$34</definedName>
    <definedName name="XDO_?YTM?403?">'SMCBF-IP'!$I$10:$I$41</definedName>
    <definedName name="XDO_?YTM?404?">'SMCBF-IP'!$I$10:$I$45</definedName>
    <definedName name="XDO_?YTM?405?">'SMCBF-IP'!$I$10:$I$56</definedName>
    <definedName name="XDO_?YTM?406?">'SMCBF-IP'!$I$10:$I$83</definedName>
    <definedName name="XDO_?YTM?407?">'SMCBF-IP'!$I$10:$I$88</definedName>
    <definedName name="XDO_?YTM?408?">SFRDF!$I$18:$I$29</definedName>
    <definedName name="XDO_?YTM?409?">SFRDF!$I$18:$I$38</definedName>
    <definedName name="XDO_?YTM?41?">#REF!</definedName>
    <definedName name="XDO_?YTM?410?">SFRDF!$I$18:$I$49</definedName>
    <definedName name="XDO_?YTM?411?">SFRDF!$I$18:$I$54</definedName>
    <definedName name="XDO_?YTM?412?">SFRDF!$I$18:$I$66</definedName>
    <definedName name="XDO_?YTM?413?">SFRDF!$I$18:$I$70</definedName>
    <definedName name="XDO_?YTM?414?">SFRDF!$I$18:$I$78</definedName>
    <definedName name="XDO_?YTM?415?">SFRDF!$I$18:$I$81</definedName>
    <definedName name="XDO_?YTM?416?">SFRDF!$I$18:$I$81</definedName>
    <definedName name="XDO_?YTM?417?">SFRDF!$I$18:$I$81</definedName>
    <definedName name="XDO_?YTM?418?">SFRDF!$I$18:$I$92</definedName>
    <definedName name="XDO_?YTM?419?">SFRDF!$I$18:$I$97</definedName>
    <definedName name="XDO_?YTM?42?">#REF!</definedName>
    <definedName name="XDO_?YTM?420?">SBIETFIT!$I$10:$I$19</definedName>
    <definedName name="XDO_?YTM?421?">SBIETFIT!$I$10:$I$60</definedName>
    <definedName name="XDO_?YTM?422?">SBIETFIT!$I$10:$I$65</definedName>
    <definedName name="XDO_?YTM?423?">SBIETFPB!$I$10:$I$19</definedName>
    <definedName name="XDO_?YTM?424?">SBIETFPB!$I$10:$I$60</definedName>
    <definedName name="XDO_?YTM?425?">SBIETFPB!$I$10:$I$65</definedName>
    <definedName name="XDO_?YTM?426?">'SRBF-AP'!$I$10:$I$46</definedName>
    <definedName name="XDO_?YTM?427?">'SRBF-AP'!$I$10:$I$61</definedName>
    <definedName name="XDO_?YTM?428?">'SRBF-AP'!$I$10:$I$65</definedName>
    <definedName name="XDO_?YTM?429?">'SRBF-AP'!$I$10:$I$75</definedName>
    <definedName name="XDO_?YTM?43?">#REF!</definedName>
    <definedName name="XDO_?YTM?430?">'SRBF-AP'!$I$10:$I$94</definedName>
    <definedName name="XDO_?YTM?431?">'SRBF-AP'!$I$10:$I$99</definedName>
    <definedName name="XDO_?YTM?432?">'SRBF-AHP'!$I$10:$I$46</definedName>
    <definedName name="XDO_?YTM?433?">'SRBF-AHP'!$I$10:$I$54</definedName>
    <definedName name="XDO_?YTM?434?">'SRBF-AHP'!$I$10:$I$66</definedName>
    <definedName name="XDO_?YTM?435?">'SRBF-AHP'!$I$10:$I$71</definedName>
    <definedName name="XDO_?YTM?436?">'SRBF-AHP'!$I$10:$I$83</definedName>
    <definedName name="XDO_?YTM?437?">'SRBF-AHP'!$I$10:$I$102</definedName>
    <definedName name="XDO_?YTM?438?">'SRBF-AHP'!$I$10:$I$107</definedName>
    <definedName name="XDO_?YTM?439?">'SRBF-CHP'!$I$10:$I$46</definedName>
    <definedName name="XDO_?YTM?44?">#REF!</definedName>
    <definedName name="XDO_?YTM?440?">'SRBF-CHP'!$I$10:$I$65</definedName>
    <definedName name="XDO_?YTM?441?">'SRBF-CHP'!$I$10:$I$74</definedName>
    <definedName name="XDO_?YTM?442?">'SRBF-CHP'!$I$10:$I$101</definedName>
    <definedName name="XDO_?YTM?443?">'SRBF-CHP'!$I$10:$I$106</definedName>
    <definedName name="XDO_?YTM?444?">'SRBF-CP'!$I$10:$I$46</definedName>
    <definedName name="XDO_?YTM?445?">'SRBF-CP'!$I$10:$I$66</definedName>
    <definedName name="XDO_?YTM?446?">'SRBF-CP'!$I$10:$I$75</definedName>
    <definedName name="XDO_?YTM?447?">'SRBF-CP'!$I$10:$I$79</definedName>
    <definedName name="XDO_?YTM?448?">'SRBF-CP'!$I$10:$I$104</definedName>
    <definedName name="XDO_?YTM?449?">'SRBF-CP'!$I$10:$I$109</definedName>
    <definedName name="XDO_?YTM?45?">#REF!</definedName>
    <definedName name="XDO_?YTM?450?">'SIA-US EQUITY FOF'!$I$14</definedName>
    <definedName name="XDO_?YTM?451?">'SIA-US EQUITY FOF'!$I$14:$I$51</definedName>
    <definedName name="XDO_?YTM?452?">'SIA-US EQUITY FOF'!$I$14:$I$56</definedName>
    <definedName name="XDO_?YTM?453?">'SFMP- Series 41'!$I$18:$I$19</definedName>
    <definedName name="XDO_?YTM?454?">'SFMP- Series 41'!$I$18:$I$27</definedName>
    <definedName name="XDO_?YTM?455?">'SFMP- Series 41'!$I$18:$I$34</definedName>
    <definedName name="XDO_?YTM?456?">'SFMP- Series 41'!$I$18:$I$51</definedName>
    <definedName name="XDO_?YTM?457?">'SFMP- Series 41'!$I$18:$I$64</definedName>
    <definedName name="XDO_?YTM?458?">'SFMP- Series 41'!$I$18:$I$69</definedName>
    <definedName name="XDO_?YTM?459?">'SFMP- Series 42'!$I$18</definedName>
    <definedName name="XDO_?YTM?46?">SMGLF!$I$10:$I$30</definedName>
    <definedName name="XDO_?YTM?460?">'SFMP- Series 42'!$I$18:$I$40</definedName>
    <definedName name="XDO_?YTM?461?">'SFMP- Series 42'!$I$18:$I$58</definedName>
    <definedName name="XDO_?YTM?462?">'SFMP- Series 42'!$I$18:$I$71</definedName>
    <definedName name="XDO_?YTM?463?">'SFMP- Series 42'!$I$18:$I$76</definedName>
    <definedName name="XDO_?YTM?464?">'SFMP- Series 43'!$I$26:$I$34</definedName>
    <definedName name="XDO_?YTM?465?">'SFMP- Series 43'!$I$26:$I$50</definedName>
    <definedName name="XDO_?YTM?466?">'SFMP- Series 43'!$I$26:$I$63</definedName>
    <definedName name="XDO_?YTM?467?">'SFMP- Series 43'!$I$26:$I$68</definedName>
    <definedName name="XDO_?YTM?468?">'SNN50'!$I$10:$I$59</definedName>
    <definedName name="XDO_?YTM?469?">'SNN50'!$I$10:$I$100</definedName>
    <definedName name="XDO_?YTM?47?">SMGLF!$I$10:$I$37</definedName>
    <definedName name="XDO_?YTM?470?">'SNN50'!$I$10:$I$105</definedName>
    <definedName name="XDO_?YTM?471?">'SFMP- Series 44'!$I$26:$I$31</definedName>
    <definedName name="XDO_?YTM?472?">'SFMP- Series 44'!$I$26:$I$50</definedName>
    <definedName name="XDO_?YTM?473?">'SFMP- Series 44'!$I$26:$I$63</definedName>
    <definedName name="XDO_?YTM?474?">'SFMP- Series 44'!$I$26:$I$68</definedName>
    <definedName name="XDO_?YTM?475?">'SFMP- Series 45'!$I$26:$I$33</definedName>
    <definedName name="XDO_?YTM?476?">'SFMP- Series 45'!$I$26:$I$53</definedName>
    <definedName name="XDO_?YTM?477?">'SFMP- Series 45'!$I$26:$I$66</definedName>
    <definedName name="XDO_?YTM?478?">'SFMP- Series 45'!$I$26:$I$71</definedName>
    <definedName name="XDO_?YTM?479?">SBIETFCON!$I$10:$I$39</definedName>
    <definedName name="XDO_?YTM?48?">SMGLF!$I$10:$I$74</definedName>
    <definedName name="XDO_?YTM?480?">SBIETFCON!$I$10:$I$80</definedName>
    <definedName name="XDO_?YTM?481?">SBIETFCON!$I$10:$I$85</definedName>
    <definedName name="XDO_?YTM?482?">'SFMP- Series 46'!$I$26:$I$29</definedName>
    <definedName name="XDO_?YTM?483?">'SFMP- Series 46'!$I$26:$I$44</definedName>
    <definedName name="XDO_?YTM?484?">'SFMP- Series 46'!$I$26:$I$57</definedName>
    <definedName name="XDO_?YTM?485?">'SFMP- Series 46'!$I$26:$I$62</definedName>
    <definedName name="XDO_?YTM?486?">'SFMP- Series 47'!$I$26:$I$27</definedName>
    <definedName name="XDO_?YTM?487?">'SFMP- Series 47'!$I$26:$I$44</definedName>
    <definedName name="XDO_?YTM?488?">'SFMP- Series 47'!$I$26:$I$57</definedName>
    <definedName name="XDO_?YTM?489?">'SFMP- Series 47'!$I$26:$I$62</definedName>
    <definedName name="XDO_?YTM?49?">SMGLF!$I$10:$I$79</definedName>
    <definedName name="XDO_?YTM?490?">'SFMP- Series 48'!$I$26:$I$28</definedName>
    <definedName name="XDO_?YTM?491?">'SFMP- Series 48'!$I$26:$I$43</definedName>
    <definedName name="XDO_?YTM?492?">'SFMP- Series 48'!$I$26:$I$56</definedName>
    <definedName name="XDO_?YTM?493?">'SFMP- Series 48'!$I$26:$I$61</definedName>
    <definedName name="XDO_?YTM?494?">SBAF!$I$10:$I$78</definedName>
    <definedName name="XDO_?YTM?495?">SBAF!$I$10:$I$85</definedName>
    <definedName name="XDO_?YTM?496?">SBAF!$I$10:$I$89</definedName>
    <definedName name="XDO_?YTM?497?">SBAF!$I$10:$I$98</definedName>
    <definedName name="XDO_?YTM?498?">SBAF!$I$10:$I$114</definedName>
    <definedName name="XDO_?YTM?499?">SBAF!$I$10:$I$119</definedName>
    <definedName name="XDO_?YTM?5?">#REF!</definedName>
    <definedName name="XDO_?YTM?50?">#REF!</definedName>
    <definedName name="XDO_?YTM?500?">SBAF!$I$10:$I$144</definedName>
    <definedName name="XDO_?YTM?501?">SBAF!$I$10:$I$149</definedName>
    <definedName name="XDO_?YTM?502?">'SFMP- Series 49'!$I$26:$I$33</definedName>
    <definedName name="XDO_?YTM?503?">'SFMP- Series 49'!$I$26:$I$50</definedName>
    <definedName name="XDO_?YTM?504?">'SFMP- Series 49'!$I$26:$I$63</definedName>
    <definedName name="XDO_?YTM?505?">'SFMP- Series 49'!$I$26:$I$68</definedName>
    <definedName name="XDO_?YTM?506?">'SFMP- Series 50'!$I$26:$I$30</definedName>
    <definedName name="XDO_?YTM?507?">'SFMP- Series 50'!$I$26:$I$47</definedName>
    <definedName name="XDO_?YTM?508?">'SFMP- Series 50'!$I$26:$I$60</definedName>
    <definedName name="XDO_?YTM?509?">'SFMP- Series 50'!$I$26:$I$65</definedName>
    <definedName name="XDO_?YTM?51?">#REF!</definedName>
    <definedName name="XDO_?YTM?510?">'SFMP- Series 51'!$I$26:$I$36</definedName>
    <definedName name="XDO_?YTM?511?">'SFMP- Series 51'!$I$26:$I$55</definedName>
    <definedName name="XDO_?YTM?512?">'SFMP- Series 51'!$I$26:$I$68</definedName>
    <definedName name="XDO_?YTM?513?">'SFMP- Series 51'!$I$26:$I$73</definedName>
    <definedName name="XDO_?YTM?514?">'SFMP- Series 52'!$I$26:$I$30</definedName>
    <definedName name="XDO_?YTM?515?">'SFMP- Series 52'!$I$26:$I$49</definedName>
    <definedName name="XDO_?YTM?516?">'SFMP- Series 52'!$I$26:$I$62</definedName>
    <definedName name="XDO_?YTM?517?">'SFMP- Series 52'!$I$26:$I$67</definedName>
    <definedName name="XDO_?YTM?518?">'SFMP- Series 53'!$I$26:$I$34</definedName>
    <definedName name="XDO_?YTM?519?">'SFMP- Series 53'!$I$26:$I$52</definedName>
    <definedName name="XDO_?YTM?52?">#REF!</definedName>
    <definedName name="XDO_?YTM?520?">'SFMP- Series 53'!$I$26:$I$65</definedName>
    <definedName name="XDO_?YTM?521?">'SFMP- Series 53'!$I$26:$I$70</definedName>
    <definedName name="XDO_?YTM?522?">'SFMP- Series 54'!$I$26:$I$28</definedName>
    <definedName name="XDO_?YTM?523?">'SFMP- Series 54'!$I$26:$I$42</definedName>
    <definedName name="XDO_?YTM?524?">'SFMP- Series 54'!$I$26:$I$55</definedName>
    <definedName name="XDO_?YTM?525?">'SFMP- Series 54'!$I$26:$I$60</definedName>
    <definedName name="XDO_?YTM?526?">'SFMP- Series 55'!$I$26:$I$32</definedName>
    <definedName name="XDO_?YTM?527?">'SFMP- Series 55'!$I$26:$I$50</definedName>
    <definedName name="XDO_?YTM?528?">'SFMP- Series 55'!$I$26:$I$63</definedName>
    <definedName name="XDO_?YTM?529?">'SFMP- Series 55'!$I$26:$I$68</definedName>
    <definedName name="XDO_?YTM?53?">#REF!</definedName>
    <definedName name="XDO_?YTM?530?">'SFMP- Series 56'!$I$26:$I$28</definedName>
    <definedName name="XDO_?YTM?531?">'SFMP- Series 56'!$I$26:$I$43</definedName>
    <definedName name="XDO_?YTM?532?">'SFMP- Series 56'!$I$26:$I$56</definedName>
    <definedName name="XDO_?YTM?533?">'SFMP- Series 56'!$I$26:$I$61</definedName>
    <definedName name="XDO_?YTM?534?">'SFMP- Series 57'!$I$26:$I$29</definedName>
    <definedName name="XDO_?YTM?535?">'SFMP- Series 57'!$I$26:$I$48</definedName>
    <definedName name="XDO_?YTM?536?">'SFMP- Series 57'!$I$26:$I$61</definedName>
    <definedName name="XDO_?YTM?537?">'SFMP- Series 57'!$I$26:$I$66</definedName>
    <definedName name="XDO_?YTM?538?">'SFMP- Series 58'!$I$26:$I$31</definedName>
    <definedName name="XDO_?YTM?539?">'SFMP- Series 58'!$I$26:$I$47</definedName>
    <definedName name="XDO_?YTM?54?">#REF!</definedName>
    <definedName name="XDO_?YTM?540?">'SFMP- Series 58'!$I$26:$I$60</definedName>
    <definedName name="XDO_?YTM?541?">'SFMP- Series 58'!$I$26:$I$65</definedName>
    <definedName name="XDO_?YTM?542?">SCPSE!$I$18:$I$47</definedName>
    <definedName name="XDO_?YTM?543?">SCPSE!$I$18:$I$56</definedName>
    <definedName name="XDO_?YTM?544?">SCPSE!$I$18:$I$139</definedName>
    <definedName name="XDO_?YTM?545?">SCPSE!$I$18:$I$164</definedName>
    <definedName name="XDO_?YTM?546?">SCPSE!$I$18:$I$169</definedName>
    <definedName name="XDO_?YTM?547?">'SFMP- Series 59'!$I$38:$I$40</definedName>
    <definedName name="XDO_?YTM?548?">'SFMP- Series 59'!$I$38:$I$53</definedName>
    <definedName name="XDO_?YTM?549?">'SFMP- Series 59'!$I$38:$I$58</definedName>
    <definedName name="XDO_?YTM?55?">SEHF!$I$10:$I$43</definedName>
    <definedName name="XDO_?YTM?550?">'SFMP- Series 60'!$I$26:$I$30</definedName>
    <definedName name="XDO_?YTM?551?">'SFMP- Series 60'!$I$26:$I$48</definedName>
    <definedName name="XDO_?YTM?552?">'SFMP- Series 60'!$I$26:$I$61</definedName>
    <definedName name="XDO_?YTM?553?">'SFMP- Series 60'!$I$26:$I$66</definedName>
    <definedName name="XDO_?YTM?554?">SMCF!$I$10:$I$45</definedName>
    <definedName name="XDO_?YTM?555?">SMCF!$I$10:$I$60</definedName>
    <definedName name="XDO_?YTM?556?">SMCF!$I$10:$I$71</definedName>
    <definedName name="XDO_?YTM?557?">SMCF!$I$10:$I$88</definedName>
    <definedName name="XDO_?YTM?558?">SMCF!$I$10:$I$93</definedName>
    <definedName name="XDO_?YTM?559?">'SFMP- Series 61'!$I$26:$I$36</definedName>
    <definedName name="XDO_?YTM?56?">SEHF!$I$10:$I$48</definedName>
    <definedName name="XDO_?YTM?560?">'SFMP- Series 61'!$I$26:$I$54</definedName>
    <definedName name="XDO_?YTM?561?">'SFMP- Series 61'!$I$26:$I$67</definedName>
    <definedName name="XDO_?YTM?562?">'SFMP- Series 61'!$I$26:$I$72</definedName>
    <definedName name="XDO_?YTM?563?">'SFMP- Series 66'!$I$26:$I$34</definedName>
    <definedName name="XDO_?YTM?564?">'SFMP- Series 66'!$I$26:$I$51</definedName>
    <definedName name="XDO_?YTM?565?">'SFMP- Series 66'!$I$26:$I$64</definedName>
    <definedName name="XDO_?YTM?566?">'SFMP- Series 66'!$I$26:$I$69</definedName>
    <definedName name="XDO_?YTM?567?">'SFMP- Series 67'!$I$26:$I$34</definedName>
    <definedName name="XDO_?YTM?568?">'SFMP- Series 67'!$I$26:$I$52</definedName>
    <definedName name="XDO_?YTM?569?">'SFMP- Series 67'!$I$26:$I$65</definedName>
    <definedName name="XDO_?YTM?57?">SEHF!$I$10:$I$52</definedName>
    <definedName name="XDO_?YTM?570?">'SFMP- Series 67'!$I$26:$I$70</definedName>
    <definedName name="XDO_?YTM?571?">'SFMP- Series 63'!$I$18</definedName>
    <definedName name="XDO_?YTM?572?">'SFMP- Series 63'!$I$18:$I$34</definedName>
    <definedName name="XDO_?YTM?573?">'SFMP- Series 63'!$I$18:$I$38</definedName>
    <definedName name="XDO_?YTM?574?">'SFMP- Series 63'!$I$18:$I$42</definedName>
    <definedName name="XDO_?YTM?575?">'SFMP- Series 63'!$I$18:$I$59</definedName>
    <definedName name="XDO_?YTM?576?">'SFMP- Series 63'!$I$18:$I$64</definedName>
    <definedName name="XDO_?YTM?577?">'SFMP- Series 64'!$I$24</definedName>
    <definedName name="XDO_?YTM?578?">'SFMP- Series 64'!$I$24:$I$32</definedName>
    <definedName name="XDO_?YTM?579?">'SFMP- Series 64'!$I$24:$I$48</definedName>
    <definedName name="XDO_?YTM?58?">SEHF!$I$10:$I$77</definedName>
    <definedName name="XDO_?YTM?580?">'SFMP- Series 64'!$I$24:$I$61</definedName>
    <definedName name="XDO_?YTM?581?">'SFMP- Series 64'!$I$24:$I$66</definedName>
    <definedName name="XDO_?YTM?582?">'SFMP- Series 65'!$I$18:$I$19</definedName>
    <definedName name="XDO_?YTM?583?">'SFMP- Series 65'!$I$18:$I$37</definedName>
    <definedName name="XDO_?YTM?584?">'SFMP- Series 65'!$I$18:$I$45</definedName>
    <definedName name="XDO_?YTM?585?">'SFMP- Series 65'!$I$18:$I$49</definedName>
    <definedName name="XDO_?YTM?586?">'SFMP- Series 65'!$I$18:$I$66</definedName>
    <definedName name="XDO_?YTM?587?">'SFMP- Series 65'!$I$18:$I$71</definedName>
    <definedName name="XDO_?YTM?588?">'SFMP- Series 68'!$I$24</definedName>
    <definedName name="XDO_?YTM?589?">'SFMP- Series 68'!$I$24:$I$41</definedName>
    <definedName name="XDO_?YTM?59?">SEHF!$I$10:$I$98</definedName>
    <definedName name="XDO_?YTM?590?">'SFMP- Series 68'!$I$24:$I$54</definedName>
    <definedName name="XDO_?YTM?591?">'SFMP- Series 68'!$I$24:$I$59</definedName>
    <definedName name="XDO_?YTM?592?">SNM150IF!$I$10:$I$159</definedName>
    <definedName name="XDO_?YTM?593?">SNM150IF!$I$10:$I$200</definedName>
    <definedName name="XDO_?YTM?594?">SNM150IF!$I$10:$I$205</definedName>
    <definedName name="XDO_?YTM?595?">SNS250IF!$I$10:$I$259</definedName>
    <definedName name="XDO_?YTM?596?">SNS250IF!$I$10:$I$300</definedName>
    <definedName name="XDO_?YTM?597?">SNS250IF!$I$10:$I$305</definedName>
    <definedName name="XDO_?YTM?598?">'SCIGI-JUN 2036'!$I$24:$I$26</definedName>
    <definedName name="XDO_?YTM?599?">'SCIGI-JUN 2036'!$I$24:$I$53</definedName>
    <definedName name="XDO_?YTM?6?">#REF!</definedName>
    <definedName name="XDO_?YTM?60?">SEHF!$I$10:$I$107</definedName>
    <definedName name="XDO_?YTM?600?">'SCIGI-JUN 2036'!$I$24:$I$58</definedName>
    <definedName name="XDO_?YTM?601?">'SCIGI-APR 2029'!$I$24</definedName>
    <definedName name="XDO_?YTM?602?">'SCIGI-APR 2029'!$I$24:$I$51</definedName>
    <definedName name="XDO_?YTM?603?">'SCIGI-APR 2029'!$I$24:$I$56</definedName>
    <definedName name="XDO_?YTM?604?">'SCISI-SEP 2027'!$I$24</definedName>
    <definedName name="XDO_?YTM?605?">'SCISI-SEP 2027'!$I$24:$I$45</definedName>
    <definedName name="XDO_?YTM?606?">'SCISI-SEP 2027'!$I$24:$I$70</definedName>
    <definedName name="XDO_?YTM?607?">'SCISI-SEP 2027'!$I$24:$I$75</definedName>
    <definedName name="XDO_?YTM?608?">'SFMP- Series 69'!$I$18</definedName>
    <definedName name="XDO_?YTM?609?">'SFMP- Series 69'!$I$18:$I$36</definedName>
    <definedName name="XDO_?YTM?61?">SEHF!$I$10:$I$116</definedName>
    <definedName name="XDO_?YTM?610?">'SFMP- Series 69'!$I$18:$I$46</definedName>
    <definedName name="XDO_?YTM?611?">'SFMP- Series 69'!$I$18:$I$55</definedName>
    <definedName name="XDO_?YTM?612?">'SFMP- Series 69'!$I$18:$I$68</definedName>
    <definedName name="XDO_?YTM?613?">'SFMP- Series 69'!$I$18:$I$73</definedName>
    <definedName name="XDO_?YTM?614?">'SFMP- Series 71'!$I$18</definedName>
    <definedName name="XDO_?YTM?615?">'SFMP- Series 71'!$I$18:$I$36</definedName>
    <definedName name="XDO_?YTM?616?">'SFMP- Series 71'!$I$18:$I$46</definedName>
    <definedName name="XDO_?YTM?617?">'SFMP- Series 71'!$I$18:$I$50</definedName>
    <definedName name="XDO_?YTM?618?">'SFMP- Series 71'!$I$18:$I$67</definedName>
    <definedName name="XDO_?YTM?619?">'SFMP- Series 71'!$I$18:$I$72</definedName>
    <definedName name="XDO_?YTM?62?">SEHF!$I$10:$I$120</definedName>
    <definedName name="XDO_?YTM?620?">'SFMP- Series 72'!$I$38:$I$41</definedName>
    <definedName name="XDO_?YTM?621?">'SFMP- Series 72'!$I$38:$I$54</definedName>
    <definedName name="XDO_?YTM?622?">'SFMP- Series 72'!$I$38:$I$59</definedName>
    <definedName name="XDO_?YTM?623?">'SFMP- Series 73'!$I$38:$I$41</definedName>
    <definedName name="XDO_?YTM?624?">'SFMP- Series 73'!$I$38:$I$54</definedName>
    <definedName name="XDO_?YTM?625?">'SFMP- Series 73'!$I$38:$I$59</definedName>
    <definedName name="XDO_?YTM?626?">SLDF!$I$24:$I$29</definedName>
    <definedName name="XDO_?YTM?627?">SLDF!$I$24:$I$56</definedName>
    <definedName name="XDO_?YTM?628?">SLDF!$I$24:$I$61</definedName>
    <definedName name="XDO_?YTM?629?">'SFMP- Series 74'!$I$26:$I$33</definedName>
    <definedName name="XDO_?YTM?63?">SEHF!$I$10:$I$126</definedName>
    <definedName name="XDO_?YTM?630?">'SFMP- Series 74'!$I$26:$I$58</definedName>
    <definedName name="XDO_?YTM?631?">'SFMP- Series 74'!$I$26:$I$63</definedName>
    <definedName name="XDO_?YTM?632?">'SFMP- Series 75'!$I$18</definedName>
    <definedName name="XDO_?YTM?633?">'SFMP- Series 75'!$I$18:$I$34</definedName>
    <definedName name="XDO_?YTM?634?">'SFMP- Series 75'!$I$18:$I$46</definedName>
    <definedName name="XDO_?YTM?635?">'SFMP- Series 75'!$I$18:$I$50</definedName>
    <definedName name="XDO_?YTM?636?">'SFMP- Series 75'!$I$18:$I$67</definedName>
    <definedName name="XDO_?YTM?637?">'SFMP- Series 75'!$I$18:$I$72</definedName>
    <definedName name="XDO_?YTM?638?">'SFMP- Series 76'!$I$18:$I$20</definedName>
    <definedName name="XDO_?YTM?639?">'SFMP- Series 76'!$I$18:$I$30</definedName>
    <definedName name="XDO_?YTM?64?">SEHF!$I$10:$I$139</definedName>
    <definedName name="XDO_?YTM?640?">'SFMP- Series 76'!$I$18:$I$46</definedName>
    <definedName name="XDO_?YTM?641?">'SFMP- Series 76'!$I$18:$I$59</definedName>
    <definedName name="XDO_?YTM?642?">'SFMP- Series 76'!$I$18:$I$64</definedName>
    <definedName name="XDO_?YTM?643?">'SFMP- Series 77'!$I$18:$I$19</definedName>
    <definedName name="XDO_?YTM?644?">'SFMP- Series 77'!$I$18:$I$35</definedName>
    <definedName name="XDO_?YTM?645?">'SFMP- Series 77'!$I$18:$I$45</definedName>
    <definedName name="XDO_?YTM?646?">'SFMP- Series 77'!$I$18:$I$64</definedName>
    <definedName name="XDO_?YTM?647?">'SFMP- Series 77'!$I$18:$I$69</definedName>
    <definedName name="XDO_?YTM?648?">'SFMP- Series 78'!$I$18:$I$21</definedName>
    <definedName name="XDO_?YTM?649?">'SFMP- Series 78'!$I$18:$I$33</definedName>
    <definedName name="XDO_?YTM?65?">SEHF!$I$10:$I$144</definedName>
    <definedName name="XDO_?YTM?650?">'SFMP- Series 78'!$I$18:$I$47</definedName>
    <definedName name="XDO_?YTM?651?">'SFMP- Series 78'!$I$18:$I$60</definedName>
    <definedName name="XDO_?YTM?652?">'SFMP- Series 78'!$I$18:$I$65</definedName>
    <definedName name="XDO_?YTM?653?">SDYF!$I$10:$I$38</definedName>
    <definedName name="XDO_?YTM?654?">SDYF!$I$10:$I$42</definedName>
    <definedName name="XDO_?YTM?655?">SDYF!$I$10:$I$83</definedName>
    <definedName name="XDO_?YTM?656?">SDYF!$I$10:$I$88</definedName>
    <definedName name="XDO_?YTM?657?">'SFMP- Series 79'!$I$18:$I$21</definedName>
    <definedName name="XDO_?YTM?658?">'SFMP- Series 79'!$I$18:$I$44</definedName>
    <definedName name="XDO_?YTM?659?">'SFMP- Series 79'!$I$18:$I$57</definedName>
    <definedName name="XDO_?YTM?66?">#REF!</definedName>
    <definedName name="XDO_?YTM?660?">'SFMP- Series 79'!$I$18:$I$62</definedName>
    <definedName name="XDO_?YTM?661?">'SFMP- Series 80'!$I$18:$I$19</definedName>
    <definedName name="XDO_?YTM?662?">'SFMP- Series 80'!$I$18:$I$36</definedName>
    <definedName name="XDO_?YTM?663?">'SFMP- Series 80'!$I$18:$I$47</definedName>
    <definedName name="XDO_?YTM?664?">'SFMP- Series 80'!$I$18:$I$66</definedName>
    <definedName name="XDO_?YTM?665?">'SFMP- Series 80'!$I$18:$I$71</definedName>
    <definedName name="XDO_?YTM?666?">'SFMP- Series 81'!$I$18:$I$25</definedName>
    <definedName name="XDO_?YTM?667?">'SFMP- Series 81'!$I$18:$I$41</definedName>
    <definedName name="XDO_?YTM?668?">'SFMP- Series 81'!$I$18:$I$66</definedName>
    <definedName name="XDO_?YTM?669?">'SFMP- Series 81'!$I$18:$I$71</definedName>
    <definedName name="XDO_?YTM?67?">#REF!</definedName>
    <definedName name="XDO_?YTM?670?">'SFMP- Series 82'!$I$30:$I$38</definedName>
    <definedName name="XDO_?YTM?671?">'SFMP- Series 82'!$I$30:$I$56</definedName>
    <definedName name="XDO_?YTM?672?">'SFMP- Series 82'!$I$30:$I$75</definedName>
    <definedName name="XDO_?YTM?673?">'SFMP- Series 82'!$I$30:$I$80</definedName>
    <definedName name="XDO_?YTM?674?">#REF!</definedName>
    <definedName name="XDO_?YTM?675?">#REF!</definedName>
    <definedName name="XDO_?YTM?676?">#REF!</definedName>
    <definedName name="XDO_?YTM?677?">#REF!</definedName>
    <definedName name="XDO_?YTM?678?">#REF!</definedName>
    <definedName name="XDO_?YTM?679?">#REF!</definedName>
    <definedName name="XDO_?YTM?68?">#REF!</definedName>
    <definedName name="XDO_?YTM?680?">#REF!</definedName>
    <definedName name="XDO_?YTM?681?">#REF!</definedName>
    <definedName name="XDO_?YTM?682?">#REF!</definedName>
    <definedName name="XDO_?YTM?683?">#REF!</definedName>
    <definedName name="XDO_?YTM?684?">#REF!</definedName>
    <definedName name="XDO_?YTM?69?">#REF!</definedName>
    <definedName name="XDO_?YTM?7?">#REF!</definedName>
    <definedName name="XDO_?YTM?70?">#REF!</definedName>
    <definedName name="XDO_?YTM?71?">#REF!</definedName>
    <definedName name="XDO_?YTM?72?">#REF!</definedName>
    <definedName name="XDO_?YTM?73?">SMIF!$I$18:$I$27</definedName>
    <definedName name="XDO_?YTM?74?">SMIF!$I$18:$I$40</definedName>
    <definedName name="XDO_?YTM?75?">SMIF!$I$18:$I$45</definedName>
    <definedName name="XDO_?YTM?76?">SMIF!$I$18:$I$70</definedName>
    <definedName name="XDO_?YTM?77?">SMIF!$I$18:$I$75</definedName>
    <definedName name="XDO_?YTM?78?">#REF!</definedName>
    <definedName name="XDO_?YTM?79?">#REF!</definedName>
    <definedName name="XDO_?YTM?8?">#REF!</definedName>
    <definedName name="XDO_?YTM?80?">#REF!</definedName>
    <definedName name="XDO_?YTM?81?">#REF!</definedName>
    <definedName name="XDO_?YTM?82?">SCOF!$I$10:$I$43</definedName>
    <definedName name="XDO_?YTM?83?">SCOF!$I$10:$I$49</definedName>
    <definedName name="XDO_?YTM?84?">SCOF!$I$10:$I$86</definedName>
    <definedName name="XDO_?YTM?85?">SCOF!$I$10:$I$91</definedName>
    <definedName name="XDO_?YTM?86?">STOF!$I$10:$I$24</definedName>
    <definedName name="XDO_?YTM?87?">STOF!$I$10:$I$29</definedName>
    <definedName name="XDO_?YTM?88?">STOF!$I$10:$I$34</definedName>
    <definedName name="XDO_?YTM?89?">STOF!$I$10:$I$71</definedName>
    <definedName name="XDO_?YTM?9?">#REF!</definedName>
    <definedName name="XDO_?YTM?90?">STOF!$I$10:$I$76</definedName>
    <definedName name="XDO_?YTM?91?">SHOF!$I$10:$I$30</definedName>
    <definedName name="XDO_?YTM?92?">SHOF!$I$10:$I$42</definedName>
    <definedName name="XDO_?YTM?93?">SHOF!$I$10:$I$73</definedName>
    <definedName name="XDO_?YTM?94?">SHOF!$I$10:$I$78</definedName>
    <definedName name="XDO_?YTM?95?">SCF!$I$10:$I$82</definedName>
    <definedName name="XDO_?YTM?96?">SCF!$I$10:$I$88</definedName>
    <definedName name="XDO_?YTM?97?">SCF!$I$10:$I$114</definedName>
    <definedName name="XDO_?YTM?98?">SCF!$I$10:$I$131</definedName>
    <definedName name="XDO_?YTM?99?">SCF!$I$10:$I$136</definedName>
    <definedName name="XDO_GROUP_?G_2?">#REF!</definedName>
    <definedName name="XDO_GROUP_?G_2?1?">#REF!</definedName>
    <definedName name="XDO_GROUP_?G_2?10?">#REF!</definedName>
    <definedName name="XDO_GROUP_?G_2?100?">'SFMP- Series 33'!$2:$58</definedName>
    <definedName name="XDO_GROUP_?G_2?101?">'SFMP- Series 34'!$2:$61</definedName>
    <definedName name="XDO_GROUP_?G_2?102?">'SMCBF-IP'!$2:$91</definedName>
    <definedName name="XDO_GROUP_?G_2?103?">SFRDF!$2:$100</definedName>
    <definedName name="XDO_GROUP_?G_2?104?">SBIETFIT!$2:$68</definedName>
    <definedName name="XDO_GROUP_?G_2?105?">SBIETFPB!$2:$68</definedName>
    <definedName name="XDO_GROUP_?G_2?106?">'SRBF-AP'!$2:$102</definedName>
    <definedName name="XDO_GROUP_?G_2?107?">'SRBF-AHP'!$2:$110</definedName>
    <definedName name="XDO_GROUP_?G_2?108?">'SRBF-CHP'!$2:$109</definedName>
    <definedName name="XDO_GROUP_?G_2?109?">'SRBF-CP'!$2:$112</definedName>
    <definedName name="XDO_GROUP_?G_2?11?">#REF!</definedName>
    <definedName name="XDO_GROUP_?G_2?110?">'SIA-US EQUITY FOF'!$2:$59</definedName>
    <definedName name="XDO_GROUP_?G_2?111?">'SFMP- Series 41'!$2:$72</definedName>
    <definedName name="XDO_GROUP_?G_2?112?">'SFMP- Series 42'!$2:$79</definedName>
    <definedName name="XDO_GROUP_?G_2?113?">'SFMP- Series 43'!$2:$71</definedName>
    <definedName name="XDO_GROUP_?G_2?114?">'SNN50'!$2:$108</definedName>
    <definedName name="XDO_GROUP_?G_2?115?">'SFMP- Series 44'!$2:$71</definedName>
    <definedName name="XDO_GROUP_?G_2?116?">'SFMP- Series 45'!$2:$74</definedName>
    <definedName name="XDO_GROUP_?G_2?117?">SBIETFCON!$2:$88</definedName>
    <definedName name="XDO_GROUP_?G_2?118?">'SFMP- Series 46'!$2:$65</definedName>
    <definedName name="XDO_GROUP_?G_2?119?">'SFMP- Series 47'!$2:$65</definedName>
    <definedName name="XDO_GROUP_?G_2?12?">#REF!</definedName>
    <definedName name="XDO_GROUP_?G_2?120?">'SFMP- Series 48'!$2:$64</definedName>
    <definedName name="XDO_GROUP_?G_2?121?">SBAF!$2:$152</definedName>
    <definedName name="XDO_GROUP_?G_2?122?">'SFMP- Series 49'!$2:$71</definedName>
    <definedName name="XDO_GROUP_?G_2?123?">'SFMP- Series 50'!$2:$68</definedName>
    <definedName name="XDO_GROUP_?G_2?124?">'SFMP- Series 51'!$2:$76</definedName>
    <definedName name="XDO_GROUP_?G_2?125?">'SFMP- Series 52'!$2:$70</definedName>
    <definedName name="XDO_GROUP_?G_2?126?">'SFMP- Series 53'!$2:$73</definedName>
    <definedName name="XDO_GROUP_?G_2?127?">'SFMP- Series 54'!$2:$63</definedName>
    <definedName name="XDO_GROUP_?G_2?128?">'SFMP- Series 55'!$2:$71</definedName>
    <definedName name="XDO_GROUP_?G_2?129?">'SFMP- Series 56'!$2:$64</definedName>
    <definedName name="XDO_GROUP_?G_2?13?">SLMF!$2:$130</definedName>
    <definedName name="XDO_GROUP_?G_2?130?">'SFMP- Series 57'!$2:$69</definedName>
    <definedName name="XDO_GROUP_?G_2?131?">'SFMP- Series 58'!$2:$68</definedName>
    <definedName name="XDO_GROUP_?G_2?132?">SCPSE!$2:$172</definedName>
    <definedName name="XDO_GROUP_?G_2?133?">'SFMP- Series 59'!$2:$61</definedName>
    <definedName name="XDO_GROUP_?G_2?134?">'SFMP- Series 60'!$2:$69</definedName>
    <definedName name="XDO_GROUP_?G_2?135?">SMCF!$2:$96</definedName>
    <definedName name="XDO_GROUP_?G_2?136?">'SFMP- Series 61'!$2:$75</definedName>
    <definedName name="XDO_GROUP_?G_2?137?">'SFMP- Series 66'!$2:$72</definedName>
    <definedName name="XDO_GROUP_?G_2?138?">'SFMP- Series 67'!$2:$73</definedName>
    <definedName name="XDO_GROUP_?G_2?139?">'SFMP- Series 63'!$2:$67</definedName>
    <definedName name="XDO_GROUP_?G_2?14?">SLTEF!$2:$120</definedName>
    <definedName name="XDO_GROUP_?G_2?140?">'SFMP- Series 64'!$2:$69</definedName>
    <definedName name="XDO_GROUP_?G_2?141?">'SFMP- Series 65'!$2:$74</definedName>
    <definedName name="XDO_GROUP_?G_2?142?">'SFMP- Series 68'!$2:$62</definedName>
    <definedName name="XDO_GROUP_?G_2?143?">SNM150IF!$2:$208</definedName>
    <definedName name="XDO_GROUP_?G_2?144?">SNS250IF!$2:$308</definedName>
    <definedName name="XDO_GROUP_?G_2?145?">'SCIGI-JUN 2036'!$2:$61</definedName>
    <definedName name="XDO_GROUP_?G_2?146?">'SCIGI-APR 2029'!$2:$59</definedName>
    <definedName name="XDO_GROUP_?G_2?147?">'SCISI-SEP 2027'!$2:$78</definedName>
    <definedName name="XDO_GROUP_?G_2?148?">'SFMP- Series 69'!$2:$76</definedName>
    <definedName name="XDO_GROUP_?G_2?149?">'SFMP- Series 71'!$2:$75</definedName>
    <definedName name="XDO_GROUP_?G_2?15?">#REF!</definedName>
    <definedName name="XDO_GROUP_?G_2?150?">'SFMP- Series 72'!$2:$62</definedName>
    <definedName name="XDO_GROUP_?G_2?151?">'SFMP- Series 73'!$2:$62</definedName>
    <definedName name="XDO_GROUP_?G_2?152?">SLDF!$2:$64</definedName>
    <definedName name="XDO_GROUP_?G_2?153?">'SFMP- Series 74'!$2:$66</definedName>
    <definedName name="XDO_GROUP_?G_2?154?">'SFMP- Series 75'!$2:$75</definedName>
    <definedName name="XDO_GROUP_?G_2?155?">'SFMP- Series 76'!$2:$67</definedName>
    <definedName name="XDO_GROUP_?G_2?156?">'SFMP- Series 77'!$2:$72</definedName>
    <definedName name="XDO_GROUP_?G_2?157?">'SFMP- Series 78'!$2:$68</definedName>
    <definedName name="XDO_GROUP_?G_2?158?">SDYF!$2:$91</definedName>
    <definedName name="XDO_GROUP_?G_2?159?">'SFMP- Series 79'!$2:$65</definedName>
    <definedName name="XDO_GROUP_?G_2?16?">#REF!</definedName>
    <definedName name="XDO_GROUP_?G_2?160?">'SFMP- Series 80'!$2:$74</definedName>
    <definedName name="XDO_GROUP_?G_2?161?">'SFMP- Series 81'!$2:$74</definedName>
    <definedName name="XDO_GROUP_?G_2?162?">'SFMP- Series 82'!$2:$83</definedName>
    <definedName name="XDO_GROUP_?G_2?163?">#REF!</definedName>
    <definedName name="XDO_GROUP_?G_2?164?">#REF!</definedName>
    <definedName name="XDO_GROUP_?G_2?165?">#REF!</definedName>
    <definedName name="XDO_GROUP_?G_2?166?">#REF!</definedName>
    <definedName name="XDO_GROUP_?G_2?167?">#REF!</definedName>
    <definedName name="XDO_GROUP_?G_2?17?">SMGLF!$2:$82</definedName>
    <definedName name="XDO_GROUP_?G_2?18?">#REF!</definedName>
    <definedName name="XDO_GROUP_?G_2?19?">#REF!</definedName>
    <definedName name="XDO_GROUP_?G_2?2?">#REF!</definedName>
    <definedName name="XDO_GROUP_?G_2?20?">SEHF!$2:$147</definedName>
    <definedName name="XDO_GROUP_?G_2?21?">#REF!</definedName>
    <definedName name="XDO_GROUP_?G_2?22?">#REF!</definedName>
    <definedName name="XDO_GROUP_?G_2?23?">#REF!</definedName>
    <definedName name="XDO_GROUP_?G_2?24?">SMIF!$2:$78</definedName>
    <definedName name="XDO_GROUP_?G_2?25?">#REF!</definedName>
    <definedName name="XDO_GROUP_?G_2?26?">#REF!</definedName>
    <definedName name="XDO_GROUP_?G_2?27?">SCOF!$2:$94</definedName>
    <definedName name="XDO_GROUP_?G_2?28?">STOF!$2:$79</definedName>
    <definedName name="XDO_GROUP_?G_2?29?">SHOF!$2:$81</definedName>
    <definedName name="XDO_GROUP_?G_2?3?">#REF!</definedName>
    <definedName name="XDO_GROUP_?G_2?30?">SCF!$2:$139</definedName>
    <definedName name="XDO_GROUP_?G_2?31?">SNIF!$2:$108</definedName>
    <definedName name="XDO_GROUP_?G_2?32?">'SMCBF-SP'!$2:$94</definedName>
    <definedName name="XDO_GROUP_?G_2?33?">SOF!$2:$60</definedName>
    <definedName name="XDO_GROUP_?G_2?34?">SMMDF!$2:$102</definedName>
    <definedName name="XDO_GROUP_?G_2?35?">SLF!$2:$118</definedName>
    <definedName name="XDO_GROUP_?G_2?36?">SDBF!$2:$76</definedName>
    <definedName name="XDO_GROUP_?G_2?37?">SSF!$2:$132</definedName>
    <definedName name="XDO_GROUP_?G_2?38?">SCRF!$2:$107</definedName>
    <definedName name="XDO_GROUP_?G_2?39?">SFEF!$2:$84</definedName>
    <definedName name="XDO_GROUP_?G_2?4?">#REF!</definedName>
    <definedName name="XDO_GROUP_?G_2?40?">SCHF!$2:$160</definedName>
    <definedName name="XDO_GROUP_?G_2?41?">SMUSD!$2:$140</definedName>
    <definedName name="XDO_GROUP_?G_2?42?">SMIDCAP!$2:$118</definedName>
    <definedName name="XDO_GROUP_?G_2?43?">SMCMF!$2:$65</definedName>
    <definedName name="XDO_GROUP_?G_2?44?">SMCOMMA!$2:$80</definedName>
    <definedName name="XDO_GROUP_?G_2?45?">SMGF!$2:$74</definedName>
    <definedName name="XDO_GROUP_?G_2?46?">SFLEXI!$2:$115</definedName>
    <definedName name="XDO_GROUP_?G_2?47?">SMAAF!$2:$126</definedName>
    <definedName name="XDO_GROUP_?G_2?48?">SBLUECHIP!$2:$107</definedName>
    <definedName name="XDO_GROUP_?G_2?49?">SAOF!$2:$229</definedName>
    <definedName name="XDO_GROUP_?G_2?5?">#REF!</definedName>
    <definedName name="XDO_GROUP_?G_2?50?">SIF!$2:$94</definedName>
    <definedName name="XDO_GROUP_?G_2?51?">SMLDF!$2:$144</definedName>
    <definedName name="XDO_GROUP_?G_2?52?">SSTDF!$2:$154</definedName>
    <definedName name="XDO_GROUP_?G_2?53?">SETFGOLD!$2:$60</definedName>
    <definedName name="XDO_GROUP_?G_2?54?">SPSU!$2:$80</definedName>
    <definedName name="XDO_GROUP_?G_2?55?">SGF!$2:$60</definedName>
    <definedName name="XDO_GROUP_?G_2?56?">SBISENSEX!$2:$88</definedName>
    <definedName name="XDO_GROUP_?G_2?57?">SSCF!$2:$113</definedName>
    <definedName name="XDO_GROUP_?G_2?58?">SBPF!$2:$126</definedName>
    <definedName name="XDO_GROUP_?G_2?59?">'STAF-III'!$2:$80</definedName>
    <definedName name="XDO_GROUP_?G_2?6?">SMEEF!$2:$99</definedName>
    <definedName name="XDO_GROUP_?G_2?60?">'SLTAF-I'!$2:$81</definedName>
    <definedName name="XDO_GROUP_?G_2?61?">'SLTAF-II'!$2:$81</definedName>
    <definedName name="XDO_GROUP_?G_2?62?">SBFS!$2:$78</definedName>
    <definedName name="XDO_GROUP_?G_2?63?">SETFNN50!$2:$108</definedName>
    <definedName name="XDO_GROUP_?G_2?64?">SETFNIFBK!$2:$70</definedName>
    <definedName name="XDO_GROUP_?G_2?65?">SETFBSE100!$2:$158</definedName>
    <definedName name="XDO_GROUP_?G_2?66?">SESF!$2:$157</definedName>
    <definedName name="XDO_GROUP_?G_2?67?">SETFNIF50!$2:$108</definedName>
    <definedName name="XDO_GROUP_?G_2?68?">'SLTAF-III'!$2:$81</definedName>
    <definedName name="XDO_GROUP_?G_2?69?">SETF10GILT!$2:$59</definedName>
    <definedName name="XDO_GROUP_?G_2?7?">#REF!</definedName>
    <definedName name="XDO_GROUP_?G_2?70?">'SLTAF-IV'!$2:$83</definedName>
    <definedName name="XDO_GROUP_?G_2?71?">'SLTAF-V'!$2:$79</definedName>
    <definedName name="XDO_GROUP_?G_2?72?">'SLTAF-VI'!$2:$97</definedName>
    <definedName name="XDO_GROUP_?G_2?73?">SETFSN50!$2:$107</definedName>
    <definedName name="XDO_GROUP_?G_2?74?">'SDFS-C-27'!$2:$58</definedName>
    <definedName name="XDO_GROUP_?G_2?75?">'SDFS-C-28'!$2:$58</definedName>
    <definedName name="XDO_GROUP_?G_2?76?">'SDFS-C-30'!$2:$58</definedName>
    <definedName name="XDO_GROUP_?G_2?77?">SBIETFQLTY!$2:$87</definedName>
    <definedName name="XDO_GROUP_?G_2?78?">'SDFS-C-32'!$2:$58</definedName>
    <definedName name="XDO_GROUP_?G_2?79?">'SDFS-C-35'!$2:$59</definedName>
    <definedName name="XDO_GROUP_?G_2?8?">#REF!</definedName>
    <definedName name="XDO_GROUP_?G_2?80?">'SDFS-C-38'!$2:$60</definedName>
    <definedName name="XDO_GROUP_?G_2?81?">SCBF!$2:$176</definedName>
    <definedName name="XDO_GROUP_?G_2?82?">'SDFS-C-43'!$2:$60</definedName>
    <definedName name="XDO_GROUP_?G_2?83?">'SDFS-C-44'!$2:$60</definedName>
    <definedName name="XDO_GROUP_?G_2?84?">'SDFS-C-46'!$2:$62</definedName>
    <definedName name="XDO_GROUP_?G_2?85?">SEMVF!$2:$108</definedName>
    <definedName name="XDO_GROUP_?G_2?86?">'SDFS-C-48'!$2:$63</definedName>
    <definedName name="XDO_GROUP_?G_2?87?">'SDFS-C-49'!$2:$60</definedName>
    <definedName name="XDO_GROUP_?G_2?88?">'SDFS-C-50'!$2:$62</definedName>
    <definedName name="XDO_GROUP_?G_2?89?">'SFMP- Series 1'!$2:$68</definedName>
    <definedName name="XDO_GROUP_?G_2?9?">#REF!</definedName>
    <definedName name="XDO_GROUP_?G_2?90?">'SCPOF-Series A (Plan 3)'!$2:$58</definedName>
    <definedName name="XDO_GROUP_?G_2?91?">'SFMP- Series 6'!$2:$66</definedName>
    <definedName name="XDO_GROUP_?G_2?92?">'SCPOF-Series A (Plan 4)'!$2:$118</definedName>
    <definedName name="XDO_GROUP_?G_2?93?">'SFMP- Series 14'!$2:$59</definedName>
    <definedName name="XDO_GROUP_?G_2?94?">'SCPOF-Series A (Plan 5)'!$2:$111</definedName>
    <definedName name="XDO_GROUP_?G_2?95?">'SCPOF-Series A (Plan 6)'!$2:$114</definedName>
    <definedName name="XDO_GROUP_?G_2?96?">'SCPOF-Series A (Plan 7)'!$2:$115</definedName>
    <definedName name="XDO_GROUP_?G_2?97?">'SCPOF-Series A (Plan 8)'!$2:$113</definedName>
    <definedName name="XDO_GROUP_?G_2?98?">'SFMP- Series 31'!$2:$59</definedName>
    <definedName name="XDO_GROUP_?G_2?99?">'SFMP- Series 32'!$2:$60</definedName>
    <definedName name="XDO_GROUP_?G_3?">#REF!</definedName>
    <definedName name="XDO_GROUP_?G_3?1?">#REF!</definedName>
    <definedName name="XDO_GROUP_?G_3?10?">#REF!</definedName>
    <definedName name="XDO_GROUP_?G_3?100?">'SFMP- Series 33'!$40:$57</definedName>
    <definedName name="XDO_GROUP_?G_3?101?">'SFMP- Series 34'!$16:$60</definedName>
    <definedName name="XDO_GROUP_?G_3?102?">'SMCBF-IP'!$8:$90</definedName>
    <definedName name="XDO_GROUP_?G_3?103?">SFRDF!$16:$99</definedName>
    <definedName name="XDO_GROUP_?G_3?104?">SBIETFIT!$8:$67</definedName>
    <definedName name="XDO_GROUP_?G_3?105?">SBIETFPB!$8:$67</definedName>
    <definedName name="XDO_GROUP_?G_3?106?">'SRBF-AP'!$8:$101</definedName>
    <definedName name="XDO_GROUP_?G_3?107?">'SRBF-AHP'!$8:$109</definedName>
    <definedName name="XDO_GROUP_?G_3?108?">'SRBF-CHP'!$8:$108</definedName>
    <definedName name="XDO_GROUP_?G_3?109?">'SRBF-CP'!$8:$111</definedName>
    <definedName name="XDO_GROUP_?G_3?11?">#REF!</definedName>
    <definedName name="XDO_GROUP_?G_3?110?">'SIA-US EQUITY FOF'!$8:$58</definedName>
    <definedName name="XDO_GROUP_?G_3?111?">'SFMP- Series 41'!$16:$71</definedName>
    <definedName name="XDO_GROUP_?G_3?112?">'SFMP- Series 42'!$16:$78</definedName>
    <definedName name="XDO_GROUP_?G_3?113?">'SFMP- Series 43'!$16:$70</definedName>
    <definedName name="XDO_GROUP_?G_3?114?">'SNN50'!$8:$107</definedName>
    <definedName name="XDO_GROUP_?G_3?115?">'SFMP- Series 44'!$16:$70</definedName>
    <definedName name="XDO_GROUP_?G_3?116?">'SFMP- Series 45'!$16:$73</definedName>
    <definedName name="XDO_GROUP_?G_3?117?">SBIETFCON!$8:$87</definedName>
    <definedName name="XDO_GROUP_?G_3?118?">'SFMP- Series 46'!$16:$64</definedName>
    <definedName name="XDO_GROUP_?G_3?119?">'SFMP- Series 47'!$16:$64</definedName>
    <definedName name="XDO_GROUP_?G_3?12?">#REF!</definedName>
    <definedName name="XDO_GROUP_?G_3?120?">'SFMP- Series 48'!$16:$63</definedName>
    <definedName name="XDO_GROUP_?G_3?121?">SBAF!$8:$151</definedName>
    <definedName name="XDO_GROUP_?G_3?122?">'SFMP- Series 49'!$16:$70</definedName>
    <definedName name="XDO_GROUP_?G_3?123?">'SFMP- Series 50'!$16:$67</definedName>
    <definedName name="XDO_GROUP_?G_3?124?">'SFMP- Series 51'!$16:$75</definedName>
    <definedName name="XDO_GROUP_?G_3?125?">'SFMP- Series 52'!$16:$69</definedName>
    <definedName name="XDO_GROUP_?G_3?126?">'SFMP- Series 53'!$16:$72</definedName>
    <definedName name="XDO_GROUP_?G_3?127?">'SFMP- Series 54'!$16:$62</definedName>
    <definedName name="XDO_GROUP_?G_3?128?">'SFMP- Series 55'!$16:$70</definedName>
    <definedName name="XDO_GROUP_?G_3?129?">'SFMP- Series 56'!$16:$63</definedName>
    <definedName name="XDO_GROUP_?G_3?13?">SLMF!$8:$129</definedName>
    <definedName name="XDO_GROUP_?G_3?130?">'SFMP- Series 57'!$16:$68</definedName>
    <definedName name="XDO_GROUP_?G_3?131?">'SFMP- Series 58'!$16:$67</definedName>
    <definedName name="XDO_GROUP_?G_3?132?">SCPSE!$16:$171</definedName>
    <definedName name="XDO_GROUP_?G_3?133?">'SFMP- Series 59'!$28:$60</definedName>
    <definedName name="XDO_GROUP_?G_3?134?">'SFMP- Series 60'!$16:$68</definedName>
    <definedName name="XDO_GROUP_?G_3?135?">SMCF!$8:$95</definedName>
    <definedName name="XDO_GROUP_?G_3?136?">'SFMP- Series 61'!$16:$74</definedName>
    <definedName name="XDO_GROUP_?G_3?137?">'SFMP- Series 66'!$16:$71</definedName>
    <definedName name="XDO_GROUP_?G_3?138?">'SFMP- Series 67'!$16:$72</definedName>
    <definedName name="XDO_GROUP_?G_3?139?">'SFMP- Series 63'!$16:$66</definedName>
    <definedName name="XDO_GROUP_?G_3?14?">SLTEF!$8:$119</definedName>
    <definedName name="XDO_GROUP_?G_3?140?">'SFMP- Series 64'!$16:$68</definedName>
    <definedName name="XDO_GROUP_?G_3?141?">'SFMP- Series 65'!$16:$73</definedName>
    <definedName name="XDO_GROUP_?G_3?142?">'SFMP- Series 68'!$16:$61</definedName>
    <definedName name="XDO_GROUP_?G_3?143?">SNM150IF!$8:$207</definedName>
    <definedName name="XDO_GROUP_?G_3?144?">SNS250IF!$8:$307</definedName>
    <definedName name="XDO_GROUP_?G_3?145?">'SCIGI-JUN 2036'!$16:$60</definedName>
    <definedName name="XDO_GROUP_?G_3?146?">'SCIGI-APR 2029'!$16:$58</definedName>
    <definedName name="XDO_GROUP_?G_3?147?">'SCISI-SEP 2027'!$16:$77</definedName>
    <definedName name="XDO_GROUP_?G_3?148?">'SFMP- Series 69'!$16:$75</definedName>
    <definedName name="XDO_GROUP_?G_3?149?">'SFMP- Series 71'!$16:$74</definedName>
    <definedName name="XDO_GROUP_?G_3?15?">#REF!</definedName>
    <definedName name="XDO_GROUP_?G_3?150?">'SFMP- Series 72'!$28:$61</definedName>
    <definedName name="XDO_GROUP_?G_3?151?">'SFMP- Series 73'!$28:$61</definedName>
    <definedName name="XDO_GROUP_?G_3?152?">SLDF!$16:$63</definedName>
    <definedName name="XDO_GROUP_?G_3?153?">'SFMP- Series 74'!$16:$65</definedName>
    <definedName name="XDO_GROUP_?G_3?154?">'SFMP- Series 75'!$16:$74</definedName>
    <definedName name="XDO_GROUP_?G_3?155?">'SFMP- Series 76'!$16:$66</definedName>
    <definedName name="XDO_GROUP_?G_3?156?">'SFMP- Series 77'!$16:$71</definedName>
    <definedName name="XDO_GROUP_?G_3?157?">'SFMP- Series 78'!$16:$67</definedName>
    <definedName name="XDO_GROUP_?G_3?158?">SDYF!$8:$90</definedName>
    <definedName name="XDO_GROUP_?G_3?159?">'SFMP- Series 79'!$16:$64</definedName>
    <definedName name="XDO_GROUP_?G_3?16?">#REF!</definedName>
    <definedName name="XDO_GROUP_?G_3?160?">'SFMP- Series 80'!$16:$73</definedName>
    <definedName name="XDO_GROUP_?G_3?161?">'SFMP- Series 81'!$16:$73</definedName>
    <definedName name="XDO_GROUP_?G_3?162?">'SFMP- Series 82'!$28:$82</definedName>
    <definedName name="XDO_GROUP_?G_3?163?">#REF!</definedName>
    <definedName name="XDO_GROUP_?G_3?164?">#REF!</definedName>
    <definedName name="XDO_GROUP_?G_3?165?">#REF!</definedName>
    <definedName name="XDO_GROUP_?G_3?166?">#REF!</definedName>
    <definedName name="XDO_GROUP_?G_3?167?">#REF!</definedName>
    <definedName name="XDO_GROUP_?G_3?17?">SMGLF!$8:$81</definedName>
    <definedName name="XDO_GROUP_?G_3?18?">#REF!</definedName>
    <definedName name="XDO_GROUP_?G_3?19?">#REF!</definedName>
    <definedName name="XDO_GROUP_?G_3?2?">#REF!</definedName>
    <definedName name="XDO_GROUP_?G_3?20?">SEHF!$8:$146</definedName>
    <definedName name="XDO_GROUP_?G_3?21?">#REF!</definedName>
    <definedName name="XDO_GROUP_?G_3?22?">#REF!</definedName>
    <definedName name="XDO_GROUP_?G_3?23?">#REF!</definedName>
    <definedName name="XDO_GROUP_?G_3?24?">SMIF!$16:$77</definedName>
    <definedName name="XDO_GROUP_?G_3?25?">#REF!</definedName>
    <definedName name="XDO_GROUP_?G_3?26?">#REF!</definedName>
    <definedName name="XDO_GROUP_?G_3?27?">SCOF!$8:$93</definedName>
    <definedName name="XDO_GROUP_?G_3?28?">STOF!$8:$78</definedName>
    <definedName name="XDO_GROUP_?G_3?29?">SHOF!$8:$80</definedName>
    <definedName name="XDO_GROUP_?G_3?3?">#REF!</definedName>
    <definedName name="XDO_GROUP_?G_3?30?">SCF!$8:$138</definedName>
    <definedName name="XDO_GROUP_?G_3?31?">SNIF!$8:$107</definedName>
    <definedName name="XDO_GROUP_?G_3?32?">'SMCBF-SP'!$8:$93</definedName>
    <definedName name="XDO_GROUP_?G_3?33?">SOF!$28:$59</definedName>
    <definedName name="XDO_GROUP_?G_3?34?">SMMDF!$16:$101</definedName>
    <definedName name="XDO_GROUP_?G_3?35?">SLF!$16:$117</definedName>
    <definedName name="XDO_GROUP_?G_3?36?">SDBF!$16:$75</definedName>
    <definedName name="XDO_GROUP_?G_3?37?">SSF!$28:$131</definedName>
    <definedName name="XDO_GROUP_?G_3?38?">SCRF!$8:$106</definedName>
    <definedName name="XDO_GROUP_?G_3?39?">SFEF!$8:$83</definedName>
    <definedName name="XDO_GROUP_?G_3?4?">#REF!</definedName>
    <definedName name="XDO_GROUP_?G_3?40?">SCHF!$8:$159</definedName>
    <definedName name="XDO_GROUP_?G_3?41?">SMUSD!$16:$139</definedName>
    <definedName name="XDO_GROUP_?G_3?42?">SMIDCAP!$8:$117</definedName>
    <definedName name="XDO_GROUP_?G_3?43?">SMCMF!$16:$64</definedName>
    <definedName name="XDO_GROUP_?G_3?44?">SMCOMMA!$8:$79</definedName>
    <definedName name="XDO_GROUP_?G_3?45?">SMGF!$16:$73</definedName>
    <definedName name="XDO_GROUP_?G_3?46?">SFLEXI!$8:$114</definedName>
    <definedName name="XDO_GROUP_?G_3?47?">SMAAF!$8:$125</definedName>
    <definedName name="XDO_GROUP_?G_3?48?">SBLUECHIP!$8:$106</definedName>
    <definedName name="XDO_GROUP_?G_3?49?">SAOF!$8:$228</definedName>
    <definedName name="XDO_GROUP_?G_3?5?">#REF!</definedName>
    <definedName name="XDO_GROUP_?G_3?50?">SIF!$8:$93</definedName>
    <definedName name="XDO_GROUP_?G_3?51?">SMLDF!$16:$143</definedName>
    <definedName name="XDO_GROUP_?G_3?52?">SSTDF!$16:$153</definedName>
    <definedName name="XDO_GROUP_?G_3?53?">SETFGOLD!$40:$59</definedName>
    <definedName name="XDO_GROUP_?G_3?54?">SPSU!$8:$79</definedName>
    <definedName name="XDO_GROUP_?G_3?55?">SGF!$40:$59</definedName>
    <definedName name="XDO_GROUP_?G_3?56?">SBISENSEX!$8:$87</definedName>
    <definedName name="XDO_GROUP_?G_3?57?">SSCF!$8:$112</definedName>
    <definedName name="XDO_GROUP_?G_3?58?">SBPF!$16:$125</definedName>
    <definedName name="XDO_GROUP_?G_3?59?">'STAF-III'!$8:$79</definedName>
    <definedName name="XDO_GROUP_?G_3?6?">SMEEF!$8:$98</definedName>
    <definedName name="XDO_GROUP_?G_3?60?">'SLTAF-I'!$8:$80</definedName>
    <definedName name="XDO_GROUP_?G_3?61?">'SLTAF-II'!$8:$80</definedName>
    <definedName name="XDO_GROUP_?G_3?62?">SBFS!$8:$77</definedName>
    <definedName name="XDO_GROUP_?G_3?63?">SETFNN50!$8:$107</definedName>
    <definedName name="XDO_GROUP_?G_3?64?">SETFNIFBK!$8:$69</definedName>
    <definedName name="XDO_GROUP_?G_3?65?">SETFBSE100!$8:$157</definedName>
    <definedName name="XDO_GROUP_?G_3?66?">SESF!$8:$156</definedName>
    <definedName name="XDO_GROUP_?G_3?67?">SETFNIF50!$8:$107</definedName>
    <definedName name="XDO_GROUP_?G_3?68?">'SLTAF-III'!$8:$80</definedName>
    <definedName name="XDO_GROUP_?G_3?69?">SETF10GILT!$16:$58</definedName>
    <definedName name="XDO_GROUP_?G_3?7?">#REF!</definedName>
    <definedName name="XDO_GROUP_?G_3?70?">'SLTAF-IV'!$8:$82</definedName>
    <definedName name="XDO_GROUP_?G_3?71?">'SLTAF-V'!$8:$78</definedName>
    <definedName name="XDO_GROUP_?G_3?72?">'SLTAF-VI'!$8:$96</definedName>
    <definedName name="XDO_GROUP_?G_3?73?">SETFSN50!$8:$106</definedName>
    <definedName name="XDO_GROUP_?G_3?74?">'SDFS-C-27'!$40:$57</definedName>
    <definedName name="XDO_GROUP_?G_3?75?">'SDFS-C-28'!$40:$57</definedName>
    <definedName name="XDO_GROUP_?G_3?76?">'SDFS-C-30'!$40:$57</definedName>
    <definedName name="XDO_GROUP_?G_3?77?">SBIETFQLTY!$8:$86</definedName>
    <definedName name="XDO_GROUP_?G_3?78?">'SDFS-C-32'!$40:$57</definedName>
    <definedName name="XDO_GROUP_?G_3?79?">'SDFS-C-35'!$16:$58</definedName>
    <definedName name="XDO_GROUP_?G_3?8?">#REF!</definedName>
    <definedName name="XDO_GROUP_?G_3?80?">'SDFS-C-38'!$28:$59</definedName>
    <definedName name="XDO_GROUP_?G_3?81?">SCBF!$16:$175</definedName>
    <definedName name="XDO_GROUP_?G_3?82?">'SDFS-C-43'!$16:$59</definedName>
    <definedName name="XDO_GROUP_?G_3?83?">'SDFS-C-44'!$16:$59</definedName>
    <definedName name="XDO_GROUP_?G_3?84?">'SDFS-C-46'!$16:$61</definedName>
    <definedName name="XDO_GROUP_?G_3?85?">SEMVF!$8:$107</definedName>
    <definedName name="XDO_GROUP_?G_3?86?">'SDFS-C-48'!$16:$62</definedName>
    <definedName name="XDO_GROUP_?G_3?87?">'SDFS-C-49'!$28:$59</definedName>
    <definedName name="XDO_GROUP_?G_3?88?">'SDFS-C-50'!$16:$61</definedName>
    <definedName name="XDO_GROUP_?G_3?89?">'SFMP- Series 1'!$16:$67</definedName>
    <definedName name="XDO_GROUP_?G_3?9?">#REF!</definedName>
    <definedName name="XDO_GROUP_?G_3?90?">'SCPOF-Series A (Plan 3)'!$40:$57</definedName>
    <definedName name="XDO_GROUP_?G_3?91?">'SFMP- Series 6'!$16:$65</definedName>
    <definedName name="XDO_GROUP_?G_3?92?">'SCPOF-Series A (Plan 4)'!$8:$117</definedName>
    <definedName name="XDO_GROUP_?G_3?93?">'SFMP- Series 14'!$16:$58</definedName>
    <definedName name="XDO_GROUP_?G_3?94?">'SCPOF-Series A (Plan 5)'!$8:$110</definedName>
    <definedName name="XDO_GROUP_?G_3?95?">'SCPOF-Series A (Plan 6)'!$8:$113</definedName>
    <definedName name="XDO_GROUP_?G_3?96?">'SCPOF-Series A (Plan 7)'!$8:$114</definedName>
    <definedName name="XDO_GROUP_?G_3?97?">'SCPOF-Series A (Plan 8)'!$8:$112</definedName>
    <definedName name="XDO_GROUP_?G_3?98?">'SFMP- Series 31'!$16:$58</definedName>
    <definedName name="XDO_GROUP_?G_3?99?">'SFMP- Series 32'!$16:$59</definedName>
    <definedName name="XDO_GROUP_?G_4?">#REF!</definedName>
    <definedName name="XDO_GROUP_?G_4?1?">#REF!</definedName>
    <definedName name="XDO_GROUP_?G_4?10?">#REF!</definedName>
    <definedName name="XDO_GROUP_?G_4?100?">SNIF!$B$10:$IV$59</definedName>
    <definedName name="XDO_GROUP_?G_4?101?">SNIF!$B$100:$IV$100</definedName>
    <definedName name="XDO_GROUP_?G_4?102?">SNIF!$B$105:$IV$105</definedName>
    <definedName name="XDO_GROUP_?G_4?103?">'SMCBF-SP'!$B$10:$IV$32</definedName>
    <definedName name="XDO_GROUP_?G_4?104?">'SMCBF-SP'!$B$38:$IV$38</definedName>
    <definedName name="XDO_GROUP_?G_4?105?">'SMCBF-SP'!$B$43:$IV$45</definedName>
    <definedName name="XDO_GROUP_?G_4?106?">'SMCBF-SP'!$B$53:$IV$55</definedName>
    <definedName name="XDO_GROUP_?G_4?107?">'SMCBF-SP'!$B$59:$IV$60</definedName>
    <definedName name="XDO_GROUP_?G_4?108?">'SMCBF-SP'!$B$73:$IV$73</definedName>
    <definedName name="XDO_GROUP_?G_4?109?">'SMCBF-SP'!$B$86:$IV$86</definedName>
    <definedName name="XDO_GROUP_?G_4?11?">SMEEF!$B$10:$IW$45</definedName>
    <definedName name="XDO_GROUP_?G_4?110?">'SMCBF-SP'!$B$91:$IV$91</definedName>
    <definedName name="XDO_GROUP_?G_4?111?">SOF!$B$34:$IV$34</definedName>
    <definedName name="XDO_GROUP_?G_4?112?">SOF!$B$51:$IV$52</definedName>
    <definedName name="XDO_GROUP_?G_4?113?">SOF!$B$57:$IV$57</definedName>
    <definedName name="XDO_GROUP_?G_4?114?">SMMDF!$B$18:$IV$50</definedName>
    <definedName name="XDO_GROUP_?G_4?115?">SMMDF!$B$58:$IV$62</definedName>
    <definedName name="XDO_GROUP_?G_4?116?">SMMDF!$B$66:$IV$69</definedName>
    <definedName name="XDO_GROUP_?G_4?117?">SMMDF!$B$94:$IV$94</definedName>
    <definedName name="XDO_GROUP_?G_4?118?">SMMDF!$B$99:$IV$99</definedName>
    <definedName name="XDO_GROUP_?G_4?119?">SLF!$B$24:$IV$24</definedName>
    <definedName name="XDO_GROUP_?G_4?12?">SMEEF!$B$49:$IW$50</definedName>
    <definedName name="XDO_GROUP_?G_4?120?">SLF!$B$31:$IV$67</definedName>
    <definedName name="XDO_GROUP_?G_4?121?">SLF!$B$71:$IV$85</definedName>
    <definedName name="XDO_GROUP_?G_4?122?">SLF!$B$89:$IV$94</definedName>
    <definedName name="XDO_GROUP_?G_4?123?">SLF!$B$115:$IV$115</definedName>
    <definedName name="XDO_GROUP_?G_4?124?">SDBF!$B$18:$IV$22</definedName>
    <definedName name="XDO_GROUP_?G_4?125?">SDBF!$B$30:$IV$33</definedName>
    <definedName name="XDO_GROUP_?G_4?126?">SDBF!$B$37:$IV$43</definedName>
    <definedName name="XDO_GROUP_?G_4?127?">SDBF!$B$68:$IV$68</definedName>
    <definedName name="XDO_GROUP_?G_4?128?">SDBF!$B$73:$IV$73</definedName>
    <definedName name="XDO_GROUP_?G_4?129?">SSF!$B$30:$IV$61</definedName>
    <definedName name="XDO_GROUP_?G_4?13?">SMEEF!$B$54:$IW$54</definedName>
    <definedName name="XDO_GROUP_?G_4?130?">SSF!$B$65:$IV$98</definedName>
    <definedName name="XDO_GROUP_?G_4?131?">SSF!$B$102:$IV$105</definedName>
    <definedName name="XDO_GROUP_?G_4?132?">SSF!$B$111:$IV$111</definedName>
    <definedName name="XDO_GROUP_?G_4?133?">SSF!$B$124:$IV$124</definedName>
    <definedName name="XDO_GROUP_?G_4?134?">SSF!$B$129:$IV$129</definedName>
    <definedName name="XDO_GROUP_?G_4?135?">SCRF!$B$10:$IV$10</definedName>
    <definedName name="XDO_GROUP_?G_4?136?">SCRF!$B$21:$IV$53</definedName>
    <definedName name="XDO_GROUP_?G_4?137?">SCRF!$B$61:$IV$62</definedName>
    <definedName name="XDO_GROUP_?G_4?138?">SCRF!$B$66:$IV$66</definedName>
    <definedName name="XDO_GROUP_?G_4?139?">SCRF!$B$71:$IV$74</definedName>
    <definedName name="XDO_GROUP_?G_4?14?">SMEEF!$B$91:$IW$91</definedName>
    <definedName name="XDO_GROUP_?G_4?140?">SCRF!$B$78:$IV$78</definedName>
    <definedName name="XDO_GROUP_?G_4?141?">SCRF!$B$82:$IV$82</definedName>
    <definedName name="XDO_GROUP_?G_4?142?">SCRF!$B$99:$IV$99</definedName>
    <definedName name="XDO_GROUP_?G_4?143?">SCRF!$B$104:$IV$104</definedName>
    <definedName name="XDO_GROUP_?G_4?144?">SFEF!$B$10:$IV$32</definedName>
    <definedName name="XDO_GROUP_?G_4?145?">SFEF!$B$38:$IV$38</definedName>
    <definedName name="XDO_GROUP_?G_4?146?">SFEF!$B$59:$IV$59</definedName>
    <definedName name="XDO_GROUP_?G_4?147?">SFEF!$B$76:$IV$76</definedName>
    <definedName name="XDO_GROUP_?G_4?148?">SFEF!$B$81:$IV$81</definedName>
    <definedName name="XDO_GROUP_?G_4?149?">SCHF!$B$10:$IV$47</definedName>
    <definedName name="XDO_GROUP_?G_4?15?">SMEEF!$B$96:$IW$96</definedName>
    <definedName name="XDO_GROUP_?G_4?150?">SCHF!$B$51:$IV$51</definedName>
    <definedName name="XDO_GROUP_?G_4?151?">SCHF!$B$60:$IV$99</definedName>
    <definedName name="XDO_GROUP_?G_4?152?">SCHF!$B$107:$IV$108</definedName>
    <definedName name="XDO_GROUP_?G_4?153?">SCHF!$B$112:$IV$122</definedName>
    <definedName name="XDO_GROUP_?G_4?154?">SCHF!$B$127:$IV$129</definedName>
    <definedName name="XDO_GROUP_?G_4?155?">SCHF!$B$133:$IV$133</definedName>
    <definedName name="XDO_GROUP_?G_4?156?">SCHF!$B$152:$IV$152</definedName>
    <definedName name="XDO_GROUP_?G_4?157?">SCHF!$B$157:$IV$157</definedName>
    <definedName name="XDO_GROUP_?G_4?158?">SMUSD!$B$18:$IV$37</definedName>
    <definedName name="XDO_GROUP_?G_4?159?">SMUSD!$B$45:$IV$45</definedName>
    <definedName name="XDO_GROUP_?G_4?16?">#REF!</definedName>
    <definedName name="XDO_GROUP_?G_4?160?">SMUSD!$B$49:$IV$52</definedName>
    <definedName name="XDO_GROUP_?G_4?161?">SMUSD!$B$57:$IV$82</definedName>
    <definedName name="XDO_GROUP_?G_4?162?">SMUSD!$B$86:$IV$102</definedName>
    <definedName name="XDO_GROUP_?G_4?163?">SMUSD!$B$106:$IV$115</definedName>
    <definedName name="XDO_GROUP_?G_4?164?">SMUSD!$B$132:$IV$132</definedName>
    <definedName name="XDO_GROUP_?G_4?165?">SMUSD!$B$137:$IV$137</definedName>
    <definedName name="XDO_GROUP_?G_4?166?">SMIDCAP!$B$10:$IV$68</definedName>
    <definedName name="XDO_GROUP_?G_4?167?">SMIDCAP!$B$93:$IV$93</definedName>
    <definedName name="XDO_GROUP_?G_4?168?">SMIDCAP!$B$110:$IV$110</definedName>
    <definedName name="XDO_GROUP_?G_4?169?">SMIDCAP!$B$115:$IV$115</definedName>
    <definedName name="XDO_GROUP_?G_4?17?">#REF!</definedName>
    <definedName name="XDO_GROUP_?G_4?170?">SMCMF!$B$24:$IV$28</definedName>
    <definedName name="XDO_GROUP_?G_4?171?">SMCMF!$B$43:$IV$44</definedName>
    <definedName name="XDO_GROUP_?G_4?172?">SMCMF!$B$57:$IV$57</definedName>
    <definedName name="XDO_GROUP_?G_4?173?">SMCMF!$B$62:$IV$62</definedName>
    <definedName name="XDO_GROUP_?G_4?174?">SMCOMMA!$B$10:$IV$31</definedName>
    <definedName name="XDO_GROUP_?G_4?175?">SMCOMMA!$B$72:$IV$72</definedName>
    <definedName name="XDO_GROUP_?G_4?176?">SMCOMMA!$B$77:$IV$77</definedName>
    <definedName name="XDO_GROUP_?G_4?177?">SMGF!$B$24:$IV$29</definedName>
    <definedName name="XDO_GROUP_?G_4?178?">SMGF!$B$33:$IV$41</definedName>
    <definedName name="XDO_GROUP_?G_4?179?">SMGF!$B$66:$IV$66</definedName>
    <definedName name="XDO_GROUP_?G_4?18?">#REF!</definedName>
    <definedName name="XDO_GROUP_?G_4?180?">SMGF!$B$71:$IV$71</definedName>
    <definedName name="XDO_GROUP_?G_4?181?">SFLEXI!$B$10:$IV$62</definedName>
    <definedName name="XDO_GROUP_?G_4?182?">SFLEXI!$B$68:$IV$69</definedName>
    <definedName name="XDO_GROUP_?G_4?183?">SFLEXI!$B$90:$IV$90</definedName>
    <definedName name="XDO_GROUP_?G_4?184?">SFLEXI!$B$107:$IV$107</definedName>
    <definedName name="XDO_GROUP_?G_4?185?">SFLEXI!$B$112:$IV$112</definedName>
    <definedName name="XDO_GROUP_?G_4?186?">SMAAF!$B$10:$IV$58</definedName>
    <definedName name="XDO_GROUP_?G_4?187?">SMAAF!$B$64:$IV$64</definedName>
    <definedName name="XDO_GROUP_?G_4?188?">SMAAF!$B$68:$IV$68</definedName>
    <definedName name="XDO_GROUP_?G_4?189?">SMAAF!$B$73:$IV$76</definedName>
    <definedName name="XDO_GROUP_?G_4?19?">#REF!</definedName>
    <definedName name="XDO_GROUP_?G_4?190?">SMAAF!$B$84:$IV$87</definedName>
    <definedName name="XDO_GROUP_?G_4?191?">SMAAF!$B$94:$IV$95</definedName>
    <definedName name="XDO_GROUP_?G_4?192?">SMAAF!$B$108:$IV$108</definedName>
    <definedName name="XDO_GROUP_?G_4?193?">SMAAF!$B$118:$IV$118</definedName>
    <definedName name="XDO_GROUP_?G_4?194?">SMAAF!$B$123:$IV$123</definedName>
    <definedName name="XDO_GROUP_?G_4?195?">SBLUECHIP!$B$10:$IV$57</definedName>
    <definedName name="XDO_GROUP_?G_4?196?">SBLUECHIP!$B$82:$IV$82</definedName>
    <definedName name="XDO_GROUP_?G_4?197?">SBLUECHIP!$B$99:$IV$99</definedName>
    <definedName name="XDO_GROUP_?G_4?198?">SBLUECHIP!$B$104:$IV$104</definedName>
    <definedName name="XDO_GROUP_?G_4?199?">SAOF!$B$10:$IV$165</definedName>
    <definedName name="XDO_GROUP_?G_4?2?">#REF!</definedName>
    <definedName name="XDO_GROUP_?G_4?20?">#REF!</definedName>
    <definedName name="XDO_GROUP_?G_4?200?">SAOF!$B$186:$IV$191</definedName>
    <definedName name="XDO_GROUP_?G_4?201?">SAOF!$B$197:$IV$202</definedName>
    <definedName name="XDO_GROUP_?G_4?202?">SAOF!$B$211:$IV$211</definedName>
    <definedName name="XDO_GROUP_?G_4?203?">SAOF!$B$221:$IV$221</definedName>
    <definedName name="XDO_GROUP_?G_4?204?">SAOF!$B$226:$IV$226</definedName>
    <definedName name="XDO_GROUP_?G_4?205?">SIF!$B$10:$IV$41</definedName>
    <definedName name="XDO_GROUP_?G_4?206?">SIF!$B$49:$IV$49</definedName>
    <definedName name="XDO_GROUP_?G_4?207?">SIF!$B$86:$IV$86</definedName>
    <definedName name="XDO_GROUP_?G_4?208?">SIF!$B$91:$IV$91</definedName>
    <definedName name="XDO_GROUP_?G_4?209?">SMLDF!$B$18:$IV$50</definedName>
    <definedName name="XDO_GROUP_?G_4?21?">#REF!</definedName>
    <definedName name="XDO_GROUP_?G_4?210?">SMLDF!$B$58:$IV$60</definedName>
    <definedName name="XDO_GROUP_?G_4?211?">SMLDF!$B$64:$IV$68</definedName>
    <definedName name="XDO_GROUP_?G_4?212?">SMLDF!$B$73:$IV$89</definedName>
    <definedName name="XDO_GROUP_?G_4?213?">SMLDF!$B$93:$IV$107</definedName>
    <definedName name="XDO_GROUP_?G_4?214?">SMLDF!$B$111:$IV$114</definedName>
    <definedName name="XDO_GROUP_?G_4?215?">SMLDF!$B$120:$IV$123</definedName>
    <definedName name="XDO_GROUP_?G_4?216?">SMLDF!$B$136:$IV$136</definedName>
    <definedName name="XDO_GROUP_?G_4?217?">SMLDF!$B$141:$IV$141</definedName>
    <definedName name="XDO_GROUP_?G_4?218?">SSTDF!$B$18:$IV$79</definedName>
    <definedName name="XDO_GROUP_?G_4?219?">SSTDF!$B$87:$IV$93</definedName>
    <definedName name="XDO_GROUP_?G_4?22?">#REF!</definedName>
    <definedName name="XDO_GROUP_?G_4?220?">SSTDF!$B$97:$IV$107</definedName>
    <definedName name="XDO_GROUP_?G_4?221?">SSTDF!$B$112:$IV$113</definedName>
    <definedName name="XDO_GROUP_?G_4?222?">SSTDF!$B$117:$IV$122</definedName>
    <definedName name="XDO_GROUP_?G_4?223?">SSTDF!$B$130:$IV$133</definedName>
    <definedName name="XDO_GROUP_?G_4?224?">SSTDF!$B$146:$IV$146</definedName>
    <definedName name="XDO_GROUP_?G_4?225?">SSTDF!$B$151:$IV$151</definedName>
    <definedName name="XDO_GROUP_?G_4?226?">SETFGOLD!$B$44:$IV$44</definedName>
    <definedName name="XDO_GROUP_?G_4?227?">SETFGOLD!$B$52:$IV$52</definedName>
    <definedName name="XDO_GROUP_?G_4?228?">SETFGOLD!$B$57:$IV$57</definedName>
    <definedName name="XDO_GROUP_?G_4?229?">SPSU!$B$10:$IV$31</definedName>
    <definedName name="XDO_GROUP_?G_4?23?">#REF!</definedName>
    <definedName name="XDO_GROUP_?G_4?230?">SPSU!$B$72:$IV$72</definedName>
    <definedName name="XDO_GROUP_?G_4?231?">SPSU!$B$77:$IV$77</definedName>
    <definedName name="XDO_GROUP_?G_4?232?">SGF!$B$42:$IV$42</definedName>
    <definedName name="XDO_GROUP_?G_4?233?">SGF!$B$52:$IV$52</definedName>
    <definedName name="XDO_GROUP_?G_4?234?">SGF!$B$57:$IV$57</definedName>
    <definedName name="XDO_GROUP_?G_4?235?">SBISENSEX!$B$10:$IV$39</definedName>
    <definedName name="XDO_GROUP_?G_4?236?">SBISENSEX!$B$80:$IV$80</definedName>
    <definedName name="XDO_GROUP_?G_4?237?">SBISENSEX!$B$85:$IV$85</definedName>
    <definedName name="XDO_GROUP_?G_4?238?">SSCF!$B$10:$IV$62</definedName>
    <definedName name="XDO_GROUP_?G_4?239?">SSCF!$B$74:$IV$74</definedName>
    <definedName name="XDO_GROUP_?G_4?24?">#REF!</definedName>
    <definedName name="XDO_GROUP_?G_4?240?">SSCF!$B$105:$IV$105</definedName>
    <definedName name="XDO_GROUP_?G_4?241?">SSCF!$B$110:$IV$110</definedName>
    <definedName name="XDO_GROUP_?G_4?242?">SBPF!$B$18:$IV$66</definedName>
    <definedName name="XDO_GROUP_?G_4?243?">SBPF!$B$74:$IV$77</definedName>
    <definedName name="XDO_GROUP_?G_4?244?">SBPF!$B$81:$IV$85</definedName>
    <definedName name="XDO_GROUP_?G_4?245?">SBPF!$B$90:$IV$90</definedName>
    <definedName name="XDO_GROUP_?G_4?246?">SBPF!$B$94:$IV$99</definedName>
    <definedName name="XDO_GROUP_?G_4?247?">SBPF!$B$118:$IV$118</definedName>
    <definedName name="XDO_GROUP_?G_4?248?">SBPF!$B$123:$IV$123</definedName>
    <definedName name="XDO_GROUP_?G_4?249?">'STAF-III'!$B$10:$IV$31</definedName>
    <definedName name="XDO_GROUP_?G_4?25?">#REF!</definedName>
    <definedName name="XDO_GROUP_?G_4?250?">'STAF-III'!$B$72:$IV$72</definedName>
    <definedName name="XDO_GROUP_?G_4?251?">'STAF-III'!$B$77:$IV$77</definedName>
    <definedName name="XDO_GROUP_?G_4?252?">'SLTAF-I'!$B$10:$IV$32</definedName>
    <definedName name="XDO_GROUP_?G_4?253?">'SLTAF-I'!$B$73:$IV$73</definedName>
    <definedName name="XDO_GROUP_?G_4?254?">'SLTAF-I'!$B$78:$IV$78</definedName>
    <definedName name="XDO_GROUP_?G_4?255?">'SLTAF-II'!$B$10:$IV$32</definedName>
    <definedName name="XDO_GROUP_?G_4?256?">'SLTAF-II'!$B$73:$IV$73</definedName>
    <definedName name="XDO_GROUP_?G_4?257?">'SLTAF-II'!$B$78:$IV$78</definedName>
    <definedName name="XDO_GROUP_?G_4?258?">SBFS!$B$10:$IV$29</definedName>
    <definedName name="XDO_GROUP_?G_4?259?">SBFS!$B$70:$IV$70</definedName>
    <definedName name="XDO_GROUP_?G_4?26?">#REF!</definedName>
    <definedName name="XDO_GROUP_?G_4?260?">SBFS!$B$75:$IV$75</definedName>
    <definedName name="XDO_GROUP_?G_4?261?">SETFNN50!$B$10:$IV$59</definedName>
    <definedName name="XDO_GROUP_?G_4?262?">SETFNN50!$B$100:$IV$100</definedName>
    <definedName name="XDO_GROUP_?G_4?263?">SETFNN50!$B$105:$IV$105</definedName>
    <definedName name="XDO_GROUP_?G_4?264?">SETFNIFBK!$B$10:$IV$21</definedName>
    <definedName name="XDO_GROUP_?G_4?265?">SETFNIFBK!$B$62:$IV$62</definedName>
    <definedName name="XDO_GROUP_?G_4?266?">SETFNIFBK!$B$67:$IV$67</definedName>
    <definedName name="XDO_GROUP_?G_4?267?">SETFBSE100!$B$10:$IV$110</definedName>
    <definedName name="XDO_GROUP_?G_4?268?">SETFBSE100!$B$155:$IV$155</definedName>
    <definedName name="XDO_GROUP_?G_4?269?">SESF!$B$10:$IV$86</definedName>
    <definedName name="XDO_GROUP_?G_4?27?">#REF!</definedName>
    <definedName name="XDO_GROUP_?G_4?270?">SESF!$B$90:$IV$90</definedName>
    <definedName name="XDO_GROUP_?G_4?271?">SESF!$B$99:$IV$108</definedName>
    <definedName name="XDO_GROUP_?G_4?272?">SESF!$B$116:$IV$116</definedName>
    <definedName name="XDO_GROUP_?G_4?273?">SESF!$B$123:$IV$126</definedName>
    <definedName name="XDO_GROUP_?G_4?274?">SESF!$B$132:$IV$132</definedName>
    <definedName name="XDO_GROUP_?G_4?275?">SESF!$B$149:$IV$149</definedName>
    <definedName name="XDO_GROUP_?G_4?276?">SESF!$B$154:$IV$154</definedName>
    <definedName name="XDO_GROUP_?G_4?277?">SETFNIF50!$B$10:$IV$59</definedName>
    <definedName name="XDO_GROUP_?G_4?278?">SETFNIF50!$B$100:$IV$100</definedName>
    <definedName name="XDO_GROUP_?G_4?279?">SETFNIF50!$B$105:$IV$105</definedName>
    <definedName name="XDO_GROUP_?G_4?28?">#REF!</definedName>
    <definedName name="XDO_GROUP_?G_4?280?">'SLTAF-III'!$B$10:$IV$32</definedName>
    <definedName name="XDO_GROUP_?G_4?281?">'SLTAF-III'!$B$73:$IV$73</definedName>
    <definedName name="XDO_GROUP_?G_4?282?">'SLTAF-III'!$B$78:$IV$78</definedName>
    <definedName name="XDO_GROUP_?G_4?283?">SETF10GILT!$B$24:$IV$24</definedName>
    <definedName name="XDO_GROUP_?G_4?284?">SETF10GILT!$B$51:$IV$51</definedName>
    <definedName name="XDO_GROUP_?G_4?285?">SETF10GILT!$B$56:$IV$56</definedName>
    <definedName name="XDO_GROUP_?G_4?286?">'SLTAF-IV'!$B$10:$IV$32</definedName>
    <definedName name="XDO_GROUP_?G_4?287?">'SLTAF-IV'!$B$44:$IV$44</definedName>
    <definedName name="XDO_GROUP_?G_4?288?">'SLTAF-IV'!$B$75:$IV$75</definedName>
    <definedName name="XDO_GROUP_?G_4?289?">'SLTAF-IV'!$B$80:$IV$80</definedName>
    <definedName name="XDO_GROUP_?G_4?29?">#REF!</definedName>
    <definedName name="XDO_GROUP_?G_4?290?">'SLTAF-V'!$B$10:$IV$30</definedName>
    <definedName name="XDO_GROUP_?G_4?291?">'SLTAF-V'!$B$71:$IV$71</definedName>
    <definedName name="XDO_GROUP_?G_4?292?">'SLTAF-V'!$B$76:$IV$76</definedName>
    <definedName name="XDO_GROUP_?G_4?293?">'SLTAF-VI'!$B$10:$IV$48</definedName>
    <definedName name="XDO_GROUP_?G_4?294?">'SLTAF-VI'!$B$89:$IV$89</definedName>
    <definedName name="XDO_GROUP_?G_4?295?">'SLTAF-VI'!$B$94:$IV$94</definedName>
    <definedName name="XDO_GROUP_?G_4?296?">SETFSN50!$B$10:$IV$59</definedName>
    <definedName name="XDO_GROUP_?G_4?297?">SETFSN50!$B$104:$IV$104</definedName>
    <definedName name="XDO_GROUP_?G_4?298?">'SDFS-C-27'!$B$50:$IV$50</definedName>
    <definedName name="XDO_GROUP_?G_4?299?">'SDFS-C-27'!$B$55:$IV$55</definedName>
    <definedName name="XDO_GROUP_?G_4?3?">#REF!</definedName>
    <definedName name="XDO_GROUP_?G_4?30?">#REF!</definedName>
    <definedName name="XDO_GROUP_?G_4?300?">'SDFS-C-28'!$B$50:$IV$50</definedName>
    <definedName name="XDO_GROUP_?G_4?301?">'SDFS-C-28'!$B$55:$IV$55</definedName>
    <definedName name="XDO_GROUP_?G_4?302?">'SDFS-C-30'!$B$50:$IV$50</definedName>
    <definedName name="XDO_GROUP_?G_4?303?">'SDFS-C-30'!$B$55:$IV$55</definedName>
    <definedName name="XDO_GROUP_?G_4?304?">SBIETFQLTY!$B$10:$IV$39</definedName>
    <definedName name="XDO_GROUP_?G_4?305?">SBIETFQLTY!$B$84:$IV$84</definedName>
    <definedName name="XDO_GROUP_?G_4?306?">'SDFS-C-32'!$B$50:$IV$50</definedName>
    <definedName name="XDO_GROUP_?G_4?307?">'SDFS-C-32'!$B$55:$IV$55</definedName>
    <definedName name="XDO_GROUP_?G_4?308?">'SDFS-C-35'!$B$26:$IV$26</definedName>
    <definedName name="XDO_GROUP_?G_4?309?">'SDFS-C-35'!$B$51:$IV$51</definedName>
    <definedName name="XDO_GROUP_?G_4?31?">#REF!</definedName>
    <definedName name="XDO_GROUP_?G_4?310?">'SDFS-C-35'!$B$56:$IV$56</definedName>
    <definedName name="XDO_GROUP_?G_4?311?">'SDFS-C-38'!$B$38:$IV$39</definedName>
    <definedName name="XDO_GROUP_?G_4?312?">'SDFS-C-38'!$B$52:$IV$52</definedName>
    <definedName name="XDO_GROUP_?G_4?313?">'SDFS-C-38'!$B$57:$IV$57</definedName>
    <definedName name="XDO_GROUP_?G_4?314?">SCBF!$B$18:$IV$110</definedName>
    <definedName name="XDO_GROUP_?G_4?315?">SCBF!$B$118:$IV$121</definedName>
    <definedName name="XDO_GROUP_?G_4?316?">SCBF!$B$125:$IV$134</definedName>
    <definedName name="XDO_GROUP_?G_4?317?">SCBF!$B$139:$IV$140</definedName>
    <definedName name="XDO_GROUP_?G_4?318?">SCBF!$B$150:$IV$155</definedName>
    <definedName name="XDO_GROUP_?G_4?319?">SCBF!$B$168:$IV$168</definedName>
    <definedName name="XDO_GROUP_?G_4?32?">#REF!</definedName>
    <definedName name="XDO_GROUP_?G_4?320?">SCBF!$B$173:$IV$173</definedName>
    <definedName name="XDO_GROUP_?G_4?321?">'SDFS-C-43'!$B$26:$IV$27</definedName>
    <definedName name="XDO_GROUP_?G_4?322?">'SDFS-C-43'!$B$52:$IV$52</definedName>
    <definedName name="XDO_GROUP_?G_4?323?">'SDFS-C-43'!$B$57:$IV$57</definedName>
    <definedName name="XDO_GROUP_?G_4?324?">'SDFS-C-44'!$B$26:$IV$27</definedName>
    <definedName name="XDO_GROUP_?G_4?325?">'SDFS-C-44'!$B$52:$IV$52</definedName>
    <definedName name="XDO_GROUP_?G_4?326?">'SDFS-C-44'!$B$57:$IV$57</definedName>
    <definedName name="XDO_GROUP_?G_4?327?">'SDFS-C-46'!$B$26:$IV$29</definedName>
    <definedName name="XDO_GROUP_?G_4?328?">'SDFS-C-46'!$B$54:$IV$54</definedName>
    <definedName name="XDO_GROUP_?G_4?329?">'SDFS-C-46'!$B$59:$IV$59</definedName>
    <definedName name="XDO_GROUP_?G_4?33?">SLMF!$B$10:$IV$77</definedName>
    <definedName name="XDO_GROUP_?G_4?330?">SEMVF!$B$10:$IV$59</definedName>
    <definedName name="XDO_GROUP_?G_4?331?">SEMVF!$B$100:$IV$100</definedName>
    <definedName name="XDO_GROUP_?G_4?332?">SEMVF!$B$105:$IV$105</definedName>
    <definedName name="XDO_GROUP_?G_4?333?">'SDFS-C-48'!$B$26:$IV$28</definedName>
    <definedName name="XDO_GROUP_?G_4?334?">'SDFS-C-48'!$B$41:$IV$42</definedName>
    <definedName name="XDO_GROUP_?G_4?335?">'SDFS-C-48'!$B$55:$IV$55</definedName>
    <definedName name="XDO_GROUP_?G_4?336?">'SDFS-C-48'!$B$60:$IV$60</definedName>
    <definedName name="XDO_GROUP_?G_4?337?">'SDFS-C-49'!$B$38:$IV$39</definedName>
    <definedName name="XDO_GROUP_?G_4?338?">'SDFS-C-49'!$B$52:$IV$52</definedName>
    <definedName name="XDO_GROUP_?G_4?339?">'SDFS-C-49'!$B$57:$IV$57</definedName>
    <definedName name="XDO_GROUP_?G_4?34?">SLMF!$B$81:$IV$83</definedName>
    <definedName name="XDO_GROUP_?G_4?340?">'SDFS-C-50'!$B$26:$IV$27</definedName>
    <definedName name="XDO_GROUP_?G_4?341?">'SDFS-C-50'!$B$40:$IV$41</definedName>
    <definedName name="XDO_GROUP_?G_4?342?">'SDFS-C-50'!$B$54:$IV$54</definedName>
    <definedName name="XDO_GROUP_?G_4?343?">'SDFS-C-50'!$B$59:$IV$59</definedName>
    <definedName name="XDO_GROUP_?G_4?344?">'SFMP- Series 1'!$B$26:$IV$31</definedName>
    <definedName name="XDO_GROUP_?G_4?345?">'SFMP- Series 1'!$B$44:$IV$47</definedName>
    <definedName name="XDO_GROUP_?G_4?346?">'SFMP- Series 1'!$B$60:$IV$60</definedName>
    <definedName name="XDO_GROUP_?G_4?347?">'SFMP- Series 1'!$B$65:$IV$65</definedName>
    <definedName name="XDO_GROUP_?G_4?348?">'SCPOF-Series A (Plan 3)'!$B$50:$IV$50</definedName>
    <definedName name="XDO_GROUP_?G_4?349?">'SCPOF-Series A (Plan 3)'!$B$55:$IV$55</definedName>
    <definedName name="XDO_GROUP_?G_4?35?">SLMF!$B$122:$IV$122</definedName>
    <definedName name="XDO_GROUP_?G_4?350?">'SFMP- Series 6'!$B$26:$IV$29</definedName>
    <definedName name="XDO_GROUP_?G_4?351?">'SFMP- Series 6'!$B$42:$IV$45</definedName>
    <definedName name="XDO_GROUP_?G_4?352?">'SFMP- Series 6'!$B$58:$IV$58</definedName>
    <definedName name="XDO_GROUP_?G_4?353?">'SFMP- Series 6'!$B$63:$IV$63</definedName>
    <definedName name="XDO_GROUP_?G_4?354?">'SCPOF-Series A (Plan 4)'!$B$10:$IV$59</definedName>
    <definedName name="XDO_GROUP_?G_4?355?">'SCPOF-Series A (Plan 4)'!$B$68:$IV$68</definedName>
    <definedName name="XDO_GROUP_?G_4?356?">'SCPOF-Series A (Plan 4)'!$B$76:$IV$76</definedName>
    <definedName name="XDO_GROUP_?G_4?357?">'SCPOF-Series A (Plan 4)'!$B$80:$IV$81</definedName>
    <definedName name="XDO_GROUP_?G_4?358?">'SCPOF-Series A (Plan 4)'!$B$88:$IV$88</definedName>
    <definedName name="XDO_GROUP_?G_4?359?">'SCPOF-Series A (Plan 4)'!$B$92:$IV$93</definedName>
    <definedName name="XDO_GROUP_?G_4?36?">SLMF!$B$127:$IV$127</definedName>
    <definedName name="XDO_GROUP_?G_4?360?">'SCPOF-Series A (Plan 4)'!$B$110:$IV$110</definedName>
    <definedName name="XDO_GROUP_?G_4?361?">'SCPOF-Series A (Plan 4)'!$B$115:$IV$115</definedName>
    <definedName name="XDO_GROUP_?G_4?362?">'SFMP- Series 14'!$B$26:$IV$26</definedName>
    <definedName name="XDO_GROUP_?G_4?363?">'SFMP- Series 14'!$B$51:$IV$51</definedName>
    <definedName name="XDO_GROUP_?G_4?364?">'SFMP- Series 14'!$B$56:$IV$56</definedName>
    <definedName name="XDO_GROUP_?G_4?365?">'SCPOF-Series A (Plan 5)'!$B$10:$IV$59</definedName>
    <definedName name="XDO_GROUP_?G_4?366?">'SCPOF-Series A (Plan 5)'!$B$74:$IV$74</definedName>
    <definedName name="XDO_GROUP_?G_4?367?">'SCPOF-Series A (Plan 5)'!$B$85:$IV$86</definedName>
    <definedName name="XDO_GROUP_?G_4?368?">'SCPOF-Series A (Plan 5)'!$B$103:$IV$103</definedName>
    <definedName name="XDO_GROUP_?G_4?369?">'SCPOF-Series A (Plan 5)'!$B$108:$IV$108</definedName>
    <definedName name="XDO_GROUP_?G_4?37?">SLTEF!$B$10:$IV$69</definedName>
    <definedName name="XDO_GROUP_?G_4?370?">'SCPOF-Series A (Plan 6)'!$B$10:$IV$59</definedName>
    <definedName name="XDO_GROUP_?G_4?371?">'SCPOF-Series A (Plan 6)'!$B$74:$IV$74</definedName>
    <definedName name="XDO_GROUP_?G_4?372?">'SCPOF-Series A (Plan 6)'!$B$78:$IV$78</definedName>
    <definedName name="XDO_GROUP_?G_4?373?">'SCPOF-Series A (Plan 6)'!$B$85:$IV$85</definedName>
    <definedName name="XDO_GROUP_?G_4?374?">'SCPOF-Series A (Plan 6)'!$B$89:$IV$89</definedName>
    <definedName name="XDO_GROUP_?G_4?375?">'SCPOF-Series A (Plan 6)'!$B$106:$IV$106</definedName>
    <definedName name="XDO_GROUP_?G_4?376?">'SCPOF-Series A (Plan 6)'!$B$111:$IV$111</definedName>
    <definedName name="XDO_GROUP_?G_4?377?">'SCPOF-Series A (Plan 7)'!$B$10:$IV$59</definedName>
    <definedName name="XDO_GROUP_?G_4?378?">'SCPOF-Series A (Plan 7)'!$B$76:$IV$79</definedName>
    <definedName name="XDO_GROUP_?G_4?379?">'SCPOF-Series A (Plan 7)'!$B$86:$IV$86</definedName>
    <definedName name="XDO_GROUP_?G_4?38?">SLTEF!$B$112:$IV$112</definedName>
    <definedName name="XDO_GROUP_?G_4?380?">'SCPOF-Series A (Plan 7)'!$B$90:$IV$90</definedName>
    <definedName name="XDO_GROUP_?G_4?381?">'SCPOF-Series A (Plan 7)'!$B$107:$IV$107</definedName>
    <definedName name="XDO_GROUP_?G_4?382?">'SCPOF-Series A (Plan 7)'!$B$112:$IV$112</definedName>
    <definedName name="XDO_GROUP_?G_4?383?">'SCPOF-Series A (Plan 8)'!$B$10:$IV$59</definedName>
    <definedName name="XDO_GROUP_?G_4?384?">'SCPOF-Series A (Plan 8)'!$B$68:$IV$68</definedName>
    <definedName name="XDO_GROUP_?G_4?385?">'SCPOF-Series A (Plan 8)'!$B$78:$IV$79</definedName>
    <definedName name="XDO_GROUP_?G_4?386?">'SCPOF-Series A (Plan 8)'!$B$88:$IV$88</definedName>
    <definedName name="XDO_GROUP_?G_4?387?">'SCPOF-Series A (Plan 8)'!$B$105:$IV$105</definedName>
    <definedName name="XDO_GROUP_?G_4?388?">'SCPOF-Series A (Plan 8)'!$B$110:$IV$110</definedName>
    <definedName name="XDO_GROUP_?G_4?389?">'SFMP- Series 31'!$B$26:$IV$26</definedName>
    <definedName name="XDO_GROUP_?G_4?39?">SLTEF!$B$117:$IV$117</definedName>
    <definedName name="XDO_GROUP_?G_4?390?">'SFMP- Series 31'!$B$51:$IV$51</definedName>
    <definedName name="XDO_GROUP_?G_4?391?">'SFMP- Series 31'!$B$56:$IV$56</definedName>
    <definedName name="XDO_GROUP_?G_4?392?">'SFMP- Series 32'!$B$26:$IV$26</definedName>
    <definedName name="XDO_GROUP_?G_4?393?">'SFMP- Series 32'!$B$33:$IV$33</definedName>
    <definedName name="XDO_GROUP_?G_4?394?">'SFMP- Series 32'!$B$52:$IV$52</definedName>
    <definedName name="XDO_GROUP_?G_4?395?">'SFMP- Series 32'!$B$57:$IV$57</definedName>
    <definedName name="XDO_GROUP_?G_4?396?">'SFMP- Series 33'!$B$50:$IV$50</definedName>
    <definedName name="XDO_GROUP_?G_4?397?">'SFMP- Series 33'!$B$55:$IV$55</definedName>
    <definedName name="XDO_GROUP_?G_4?398?">'SFMP- Series 34'!$B$26:$IV$26</definedName>
    <definedName name="XDO_GROUP_?G_4?399?">'SFMP- Series 34'!$B$39:$IV$40</definedName>
    <definedName name="XDO_GROUP_?G_4?4?">#REF!</definedName>
    <definedName name="XDO_GROUP_?G_4?40?">#REF!</definedName>
    <definedName name="XDO_GROUP_?G_4?400?">'SFMP- Series 34'!$B$53:$IV$53</definedName>
    <definedName name="XDO_GROUP_?G_4?401?">'SFMP- Series 34'!$B$58:$IV$58</definedName>
    <definedName name="XDO_GROUP_?G_4?402?">'SMCBF-IP'!$B$10:$IV$34</definedName>
    <definedName name="XDO_GROUP_?G_4?403?">'SMCBF-IP'!$B$40:$IV$41</definedName>
    <definedName name="XDO_GROUP_?G_4?404?">'SMCBF-IP'!$B$45:$IV$45</definedName>
    <definedName name="XDO_GROUP_?G_4?405?">'SMCBF-IP'!$B$56:$IV$56</definedName>
    <definedName name="XDO_GROUP_?G_4?406?">'SMCBF-IP'!$B$83:$IV$83</definedName>
    <definedName name="XDO_GROUP_?G_4?407?">'SMCBF-IP'!$B$88:$IV$88</definedName>
    <definedName name="XDO_GROUP_?G_4?408?">SFRDF!$B$18:$IV$29</definedName>
    <definedName name="XDO_GROUP_?G_4?409?">SFRDF!$B$37:$IV$38</definedName>
    <definedName name="XDO_GROUP_?G_4?41?">#REF!</definedName>
    <definedName name="XDO_GROUP_?G_4?410?">SFRDF!$B$42:$IV$49</definedName>
    <definedName name="XDO_GROUP_?G_4?411?">SFRDF!$B$54:$IV$54</definedName>
    <definedName name="XDO_GROUP_?G_4?412?">SFRDF!$B$58:$IV$66</definedName>
    <definedName name="XDO_GROUP_?G_4?413?">SFRDF!$B$70:$IV$70</definedName>
    <definedName name="XDO_GROUP_?G_4?414?">SFRDF!$B$78:$IV$78</definedName>
    <definedName name="XDO_GROUP_?G_4?415?">SFRDF!#REF!</definedName>
    <definedName name="XDO_GROUP_?G_4?416?">SFRDF!#REF!</definedName>
    <definedName name="XDO_GROUP_?G_4?417?">SFRDF!#REF!</definedName>
    <definedName name="XDO_GROUP_?G_4?418?">SFRDF!$B$92:$IV$92</definedName>
    <definedName name="XDO_GROUP_?G_4?419?">SFRDF!$B$97:$IV$97</definedName>
    <definedName name="XDO_GROUP_?G_4?42?">#REF!</definedName>
    <definedName name="XDO_GROUP_?G_4?420?">SBIETFIT!$B$10:$IV$19</definedName>
    <definedName name="XDO_GROUP_?G_4?421?">SBIETFIT!$B$60:$IV$60</definedName>
    <definedName name="XDO_GROUP_?G_4?422?">SBIETFIT!$B$65:$IV$65</definedName>
    <definedName name="XDO_GROUP_?G_4?423?">SBIETFPB!$B$10:$IV$19</definedName>
    <definedName name="XDO_GROUP_?G_4?424?">SBIETFPB!$B$60:$IV$60</definedName>
    <definedName name="XDO_GROUP_?G_4?425?">SBIETFPB!$B$65:$IV$65</definedName>
    <definedName name="XDO_GROUP_?G_4?426?">'SRBF-AP'!$B$10:$IV$46</definedName>
    <definedName name="XDO_GROUP_?G_4?427?">'SRBF-AP'!$B$61:$IV$61</definedName>
    <definedName name="XDO_GROUP_?G_4?428?">'SRBF-AP'!$B$65:$IV$65</definedName>
    <definedName name="XDO_GROUP_?G_4?429?">'SRBF-AP'!$B$72:$IV$75</definedName>
    <definedName name="XDO_GROUP_?G_4?43?">#REF!</definedName>
    <definedName name="XDO_GROUP_?G_4?430?">'SRBF-AP'!$B$94:$IV$94</definedName>
    <definedName name="XDO_GROUP_?G_4?431?">'SRBF-AP'!$B$99:$IV$99</definedName>
    <definedName name="XDO_GROUP_?G_4?432?">'SRBF-AHP'!$B$10:$IV$46</definedName>
    <definedName name="XDO_GROUP_?G_4?433?">'SRBF-AHP'!$B$54:$IV$54</definedName>
    <definedName name="XDO_GROUP_?G_4?434?">'SRBF-AHP'!$B$65:$IV$66</definedName>
    <definedName name="XDO_GROUP_?G_4?435?">'SRBF-AHP'!$B$70:$IV$71</definedName>
    <definedName name="XDO_GROUP_?G_4?436?">'SRBF-AHP'!$B$78:$IV$83</definedName>
    <definedName name="XDO_GROUP_?G_4?437?">'SRBF-AHP'!$B$102:$IV$102</definedName>
    <definedName name="XDO_GROUP_?G_4?438?">'SRBF-AHP'!$B$107:$IV$107</definedName>
    <definedName name="XDO_GROUP_?G_4?439?">'SRBF-CHP'!$B$10:$IV$46</definedName>
    <definedName name="XDO_GROUP_?G_4?44?">#REF!</definedName>
    <definedName name="XDO_GROUP_?G_4?440?">'SRBF-CHP'!$B$55:$IV$65</definedName>
    <definedName name="XDO_GROUP_?G_4?441?">'SRBF-CHP'!$B$73:$IV$74</definedName>
    <definedName name="XDO_GROUP_?G_4?442?">'SRBF-CHP'!$B$101:$IV$101</definedName>
    <definedName name="XDO_GROUP_?G_4?443?">'SRBF-CHP'!$B$106:$IV$106</definedName>
    <definedName name="XDO_GROUP_?G_4?444?">'SRBF-CP'!$B$10:$IV$46</definedName>
    <definedName name="XDO_GROUP_?G_4?445?">'SRBF-CP'!$B$55:$IV$66</definedName>
    <definedName name="XDO_GROUP_?G_4?446?">'SRBF-CP'!$B$74:$IV$75</definedName>
    <definedName name="XDO_GROUP_?G_4?447?">'SRBF-CP'!$B$79:$IV$79</definedName>
    <definedName name="XDO_GROUP_?G_4?448?">'SRBF-CP'!$B$104:$IV$104</definedName>
    <definedName name="XDO_GROUP_?G_4?449?">'SRBF-CP'!$B$109:$IV$109</definedName>
    <definedName name="XDO_GROUP_?G_4?45?">#REF!</definedName>
    <definedName name="XDO_GROUP_?G_4?450?">'SIA-US EQUITY FOF'!$B$14:$IV$14</definedName>
    <definedName name="XDO_GROUP_?G_4?451?">'SIA-US EQUITY FOF'!$B$51:$IV$51</definedName>
    <definedName name="XDO_GROUP_?G_4?452?">'SIA-US EQUITY FOF'!$B$56:$IV$56</definedName>
    <definedName name="XDO_GROUP_?G_4?453?">'SFMP- Series 41'!$B$18:$IV$19</definedName>
    <definedName name="XDO_GROUP_?G_4?454?">'SFMP- Series 41'!$B$27:$IV$27</definedName>
    <definedName name="XDO_GROUP_?G_4?455?">'SFMP- Series 41'!$B$31:$IV$34</definedName>
    <definedName name="XDO_GROUP_?G_4?456?">'SFMP- Series 41'!$B$47:$IV$51</definedName>
    <definedName name="XDO_GROUP_?G_4?457?">'SFMP- Series 41'!$B$64:$IV$64</definedName>
    <definedName name="XDO_GROUP_?G_4?458?">'SFMP- Series 41'!$B$69:$IV$69</definedName>
    <definedName name="XDO_GROUP_?G_4?459?">'SFMP- Series 42'!$B$18:$IV$18</definedName>
    <definedName name="XDO_GROUP_?G_4?46?">SMGLF!$B$10:$IV$30</definedName>
    <definedName name="XDO_GROUP_?G_4?460?">'SFMP- Series 42'!$B$28:$IV$40</definedName>
    <definedName name="XDO_GROUP_?G_4?461?">'SFMP- Series 42'!$B$53:$IV$58</definedName>
    <definedName name="XDO_GROUP_?G_4?462?">'SFMP- Series 42'!$B$71:$IV$71</definedName>
    <definedName name="XDO_GROUP_?G_4?463?">'SFMP- Series 42'!$B$76:$IV$76</definedName>
    <definedName name="XDO_GROUP_?G_4?464?">'SFMP- Series 43'!$B$26:$IV$34</definedName>
    <definedName name="XDO_GROUP_?G_4?465?">'SFMP- Series 43'!$B$47:$IV$50</definedName>
    <definedName name="XDO_GROUP_?G_4?466?">'SFMP- Series 43'!$B$63:$IV$63</definedName>
    <definedName name="XDO_GROUP_?G_4?467?">'SFMP- Series 43'!$B$68:$IV$68</definedName>
    <definedName name="XDO_GROUP_?G_4?468?">'SNN50'!$B$10:$IV$59</definedName>
    <definedName name="XDO_GROUP_?G_4?469?">'SNN50'!$B$100:$IV$100</definedName>
    <definedName name="XDO_GROUP_?G_4?47?">SMGLF!$B$36:$IV$37</definedName>
    <definedName name="XDO_GROUP_?G_4?470?">'SNN50'!$B$105:$IV$105</definedName>
    <definedName name="XDO_GROUP_?G_4?471?">'SFMP- Series 44'!$B$26:$IV$31</definedName>
    <definedName name="XDO_GROUP_?G_4?472?">'SFMP- Series 44'!$B$44:$IV$50</definedName>
    <definedName name="XDO_GROUP_?G_4?473?">'SFMP- Series 44'!$B$63:$IV$63</definedName>
    <definedName name="XDO_GROUP_?G_4?474?">'SFMP- Series 44'!$B$68:$IV$68</definedName>
    <definedName name="XDO_GROUP_?G_4?475?">'SFMP- Series 45'!$B$26:$IV$33</definedName>
    <definedName name="XDO_GROUP_?G_4?476?">'SFMP- Series 45'!$B$46:$IV$53</definedName>
    <definedName name="XDO_GROUP_?G_4?477?">'SFMP- Series 45'!$B$66:$IV$66</definedName>
    <definedName name="XDO_GROUP_?G_4?478?">'SFMP- Series 45'!$B$71:$IV$71</definedName>
    <definedName name="XDO_GROUP_?G_4?479?">SBIETFCON!$B$10:$IV$39</definedName>
    <definedName name="XDO_GROUP_?G_4?48?">SMGLF!$B$74:$IV$74</definedName>
    <definedName name="XDO_GROUP_?G_4?480?">SBIETFCON!$B$80:$IV$80</definedName>
    <definedName name="XDO_GROUP_?G_4?481?">SBIETFCON!$B$85:$IV$85</definedName>
    <definedName name="XDO_GROUP_?G_4?482?">'SFMP- Series 46'!$B$26:$IV$29</definedName>
    <definedName name="XDO_GROUP_?G_4?483?">'SFMP- Series 46'!$B$42:$IV$44</definedName>
    <definedName name="XDO_GROUP_?G_4?484?">'SFMP- Series 46'!$B$57:$IV$57</definedName>
    <definedName name="XDO_GROUP_?G_4?485?">'SFMP- Series 46'!$B$62:$IV$62</definedName>
    <definedName name="XDO_GROUP_?G_4?486?">'SFMP- Series 47'!$B$26:$IV$27</definedName>
    <definedName name="XDO_GROUP_?G_4?487?">'SFMP- Series 47'!$B$40:$IV$44</definedName>
    <definedName name="XDO_GROUP_?G_4?488?">'SFMP- Series 47'!$B$57:$IV$57</definedName>
    <definedName name="XDO_GROUP_?G_4?489?">'SFMP- Series 47'!$B$62:$IV$62</definedName>
    <definedName name="XDO_GROUP_?G_4?49?">SMGLF!$B$79:$IV$79</definedName>
    <definedName name="XDO_GROUP_?G_4?490?">'SFMP- Series 48'!$B$26:$IV$28</definedName>
    <definedName name="XDO_GROUP_?G_4?491?">'SFMP- Series 48'!$B$41:$IV$43</definedName>
    <definedName name="XDO_GROUP_?G_4?492?">'SFMP- Series 48'!$B$56:$IV$56</definedName>
    <definedName name="XDO_GROUP_?G_4?493?">'SFMP- Series 48'!$B$61:$IV$61</definedName>
    <definedName name="XDO_GROUP_?G_4?494?">SBAF!$B$10:$IV$78</definedName>
    <definedName name="XDO_GROUP_?G_4?495?">SBAF!$B$84:$IV$85</definedName>
    <definedName name="XDO_GROUP_?G_4?496?">SBAF!$B$89:$IV$89</definedName>
    <definedName name="XDO_GROUP_?G_4?497?">SBAF!$B$94:$IV$98</definedName>
    <definedName name="XDO_GROUP_?G_4?498?">SBAF!$B$106:$IV$114</definedName>
    <definedName name="XDO_GROUP_?G_4?499?">SBAF!$B$118:$IV$119</definedName>
    <definedName name="XDO_GROUP_?G_4?5?">#REF!</definedName>
    <definedName name="XDO_GROUP_?G_4?50?">#REF!</definedName>
    <definedName name="XDO_GROUP_?G_4?500?">SBAF!$B$144:$IV$144</definedName>
    <definedName name="XDO_GROUP_?G_4?501?">SBAF!$B$149:$IV$149</definedName>
    <definedName name="XDO_GROUP_?G_4?502?">'SFMP- Series 49'!$B$26:$IV$33</definedName>
    <definedName name="XDO_GROUP_?G_4?503?">'SFMP- Series 49'!$B$46:$IV$50</definedName>
    <definedName name="XDO_GROUP_?G_4?504?">'SFMP- Series 49'!$B$63:$IV$63</definedName>
    <definedName name="XDO_GROUP_?G_4?505?">'SFMP- Series 49'!$B$68:$IV$68</definedName>
    <definedName name="XDO_GROUP_?G_4?506?">'SFMP- Series 50'!$B$26:$IV$30</definedName>
    <definedName name="XDO_GROUP_?G_4?507?">'SFMP- Series 50'!$B$43:$IV$47</definedName>
    <definedName name="XDO_GROUP_?G_4?508?">'SFMP- Series 50'!$B$60:$IV$60</definedName>
    <definedName name="XDO_GROUP_?G_4?509?">'SFMP- Series 50'!$B$65:$IV$65</definedName>
    <definedName name="XDO_GROUP_?G_4?51?">#REF!</definedName>
    <definedName name="XDO_GROUP_?G_4?510?">'SFMP- Series 51'!$B$26:$IV$36</definedName>
    <definedName name="XDO_GROUP_?G_4?511?">'SFMP- Series 51'!$B$49:$IV$55</definedName>
    <definedName name="XDO_GROUP_?G_4?512?">'SFMP- Series 51'!$B$68:$IV$68</definedName>
    <definedName name="XDO_GROUP_?G_4?513?">'SFMP- Series 51'!$B$73:$IV$73</definedName>
    <definedName name="XDO_GROUP_?G_4?514?">'SFMP- Series 52'!$B$26:$IV$30</definedName>
    <definedName name="XDO_GROUP_?G_4?515?">'SFMP- Series 52'!$B$43:$IV$49</definedName>
    <definedName name="XDO_GROUP_?G_4?516?">'SFMP- Series 52'!$B$62:$IV$62</definedName>
    <definedName name="XDO_GROUP_?G_4?517?">'SFMP- Series 52'!$B$67:$IV$67</definedName>
    <definedName name="XDO_GROUP_?G_4?518?">'SFMP- Series 53'!$B$26:$IV$34</definedName>
    <definedName name="XDO_GROUP_?G_4?519?">'SFMP- Series 53'!$B$47:$IV$52</definedName>
    <definedName name="XDO_GROUP_?G_4?52?">#REF!</definedName>
    <definedName name="XDO_GROUP_?G_4?520?">'SFMP- Series 53'!$B$65:$IV$65</definedName>
    <definedName name="XDO_GROUP_?G_4?521?">'SFMP- Series 53'!$B$70:$IV$70</definedName>
    <definedName name="XDO_GROUP_?G_4?522?">'SFMP- Series 54'!$B$26:$IV$28</definedName>
    <definedName name="XDO_GROUP_?G_4?523?">'SFMP- Series 54'!$B$41:$IV$42</definedName>
    <definedName name="XDO_GROUP_?G_4?524?">'SFMP- Series 54'!$B$55:$IV$55</definedName>
    <definedName name="XDO_GROUP_?G_4?525?">'SFMP- Series 54'!$B$60:$IV$60</definedName>
    <definedName name="XDO_GROUP_?G_4?526?">'SFMP- Series 55'!$B$26:$IV$32</definedName>
    <definedName name="XDO_GROUP_?G_4?527?">'SFMP- Series 55'!$B$45:$IV$50</definedName>
    <definedName name="XDO_GROUP_?G_4?528?">'SFMP- Series 55'!$B$63:$IV$63</definedName>
    <definedName name="XDO_GROUP_?G_4?529?">'SFMP- Series 55'!$B$68:$IV$68</definedName>
    <definedName name="XDO_GROUP_?G_4?53?">#REF!</definedName>
    <definedName name="XDO_GROUP_?G_4?530?">'SFMP- Series 56'!$B$26:$IV$28</definedName>
    <definedName name="XDO_GROUP_?G_4?531?">'SFMP- Series 56'!$B$41:$IV$43</definedName>
    <definedName name="XDO_GROUP_?G_4?532?">'SFMP- Series 56'!$B$56:$IV$56</definedName>
    <definedName name="XDO_GROUP_?G_4?533?">'SFMP- Series 56'!$B$61:$IV$61</definedName>
    <definedName name="XDO_GROUP_?G_4?534?">'SFMP- Series 57'!$B$26:$IV$29</definedName>
    <definedName name="XDO_GROUP_?G_4?535?">'SFMP- Series 57'!$B$42:$IV$48</definedName>
    <definedName name="XDO_GROUP_?G_4?536?">'SFMP- Series 57'!$B$61:$IV$61</definedName>
    <definedName name="XDO_GROUP_?G_4?537?">'SFMP- Series 57'!$B$66:$IV$66</definedName>
    <definedName name="XDO_GROUP_?G_4?538?">'SFMP- Series 58'!$B$26:$IV$31</definedName>
    <definedName name="XDO_GROUP_?G_4?539?">'SFMP- Series 58'!$B$44:$IV$47</definedName>
    <definedName name="XDO_GROUP_?G_4?54?">#REF!</definedName>
    <definedName name="XDO_GROUP_?G_4?540?">'SFMP- Series 58'!$B$60:$IV$60</definedName>
    <definedName name="XDO_GROUP_?G_4?541?">'SFMP- Series 58'!$B$65:$IV$65</definedName>
    <definedName name="XDO_GROUP_?G_4?542?">SCPSE!$B$18:$IV$47</definedName>
    <definedName name="XDO_GROUP_?G_4?543?">SCPSE!$B$55:$IV$56</definedName>
    <definedName name="XDO_GROUP_?G_4?544?">SCPSE!$B$60:$IV$139</definedName>
    <definedName name="XDO_GROUP_?G_4?545?">SCPSE!$B$164:$IV$164</definedName>
    <definedName name="XDO_GROUP_?G_4?546?">SCPSE!$B$169:$IV$169</definedName>
    <definedName name="XDO_GROUP_?G_4?547?">'SFMP- Series 59'!$B$38:$IV$40</definedName>
    <definedName name="XDO_GROUP_?G_4?548?">'SFMP- Series 59'!$B$53:$IV$53</definedName>
    <definedName name="XDO_GROUP_?G_4?549?">'SFMP- Series 59'!$B$58:$IV$58</definedName>
    <definedName name="XDO_GROUP_?G_4?55?">SEHF!$B$10:$IV$43</definedName>
    <definedName name="XDO_GROUP_?G_4?550?">'SFMP- Series 60'!$B$26:$IV$30</definedName>
    <definedName name="XDO_GROUP_?G_4?551?">'SFMP- Series 60'!$B$43:$IV$48</definedName>
    <definedName name="XDO_GROUP_?G_4?552?">'SFMP- Series 60'!$B$61:$IV$61</definedName>
    <definedName name="XDO_GROUP_?G_4?553?">'SFMP- Series 60'!$B$66:$IV$66</definedName>
    <definedName name="XDO_GROUP_?G_4?554?">SMCF!$B$10:$IV$45</definedName>
    <definedName name="XDO_GROUP_?G_4?555?">SMCF!$B$60:$IV$60</definedName>
    <definedName name="XDO_GROUP_?G_4?556?">SMCF!$B$71:$IV$71</definedName>
    <definedName name="XDO_GROUP_?G_4?557?">SMCF!$B$88:$IV$88</definedName>
    <definedName name="XDO_GROUP_?G_4?558?">SMCF!$B$93:$IV$93</definedName>
    <definedName name="XDO_GROUP_?G_4?559?">'SFMP- Series 61'!$B$26:$IV$36</definedName>
    <definedName name="XDO_GROUP_?G_4?56?">SEHF!$B$47:$IV$48</definedName>
    <definedName name="XDO_GROUP_?G_4?560?">'SFMP- Series 61'!$B$49:$IV$54</definedName>
    <definedName name="XDO_GROUP_?G_4?561?">'SFMP- Series 61'!$B$67:$IV$67</definedName>
    <definedName name="XDO_GROUP_?G_4?562?">'SFMP- Series 61'!$B$72:$IV$72</definedName>
    <definedName name="XDO_GROUP_?G_4?563?">'SFMP- Series 66'!$B$26:$IV$34</definedName>
    <definedName name="XDO_GROUP_?G_4?564?">'SFMP- Series 66'!$B$47:$IV$51</definedName>
    <definedName name="XDO_GROUP_?G_4?565?">'SFMP- Series 66'!$B$64:$IV$64</definedName>
    <definedName name="XDO_GROUP_?G_4?566?">'SFMP- Series 66'!$B$69:$IV$69</definedName>
    <definedName name="XDO_GROUP_?G_4?567?">'SFMP- Series 67'!$B$26:$IV$34</definedName>
    <definedName name="XDO_GROUP_?G_4?568?">'SFMP- Series 67'!$B$47:$IV$52</definedName>
    <definedName name="XDO_GROUP_?G_4?569?">'SFMP- Series 67'!$B$65:$IV$65</definedName>
    <definedName name="XDO_GROUP_?G_4?57?">SEHF!$B$52:$IV$52</definedName>
    <definedName name="XDO_GROUP_?G_4?570?">'SFMP- Series 67'!$B$70:$IV$70</definedName>
    <definedName name="XDO_GROUP_?G_4?571?">'SFMP- Series 63'!$B$18:$IV$18</definedName>
    <definedName name="XDO_GROUP_?G_4?572?">'SFMP- Series 63'!$B$31:$IV$34</definedName>
    <definedName name="XDO_GROUP_?G_4?573?">'SFMP- Series 63'!$B$38:$IV$38</definedName>
    <definedName name="XDO_GROUP_?G_4?574?">'SFMP- Series 63'!$B$42:$IV$42</definedName>
    <definedName name="XDO_GROUP_?G_4?575?">'SFMP- Series 63'!$B$59:$IV$59</definedName>
    <definedName name="XDO_GROUP_?G_4?576?">'SFMP- Series 63'!$B$64:$IV$64</definedName>
    <definedName name="XDO_GROUP_?G_4?577?">'SFMP- Series 64'!$B$24:$IV$24</definedName>
    <definedName name="XDO_GROUP_?G_4?578?">'SFMP- Series 64'!$B$28:$IV$32</definedName>
    <definedName name="XDO_GROUP_?G_4?579?">'SFMP- Series 64'!$B$45:$IV$48</definedName>
    <definedName name="XDO_GROUP_?G_4?58?">SEHF!$B$59:$IV$77</definedName>
    <definedName name="XDO_GROUP_?G_4?580?">'SFMP- Series 64'!$B$61:$IV$61</definedName>
    <definedName name="XDO_GROUP_?G_4?581?">'SFMP- Series 64'!$B$66:$IV$66</definedName>
    <definedName name="XDO_GROUP_?G_4?582?">'SFMP- Series 65'!$B$18:$IV$19</definedName>
    <definedName name="XDO_GROUP_?G_4?583?">'SFMP- Series 65'!$B$32:$IV$37</definedName>
    <definedName name="XDO_GROUP_?G_4?584?">'SFMP- Series 65'!$B$41:$IV$45</definedName>
    <definedName name="XDO_GROUP_?G_4?585?">'SFMP- Series 65'!$B$49:$IV$49</definedName>
    <definedName name="XDO_GROUP_?G_4?586?">'SFMP- Series 65'!$B$66:$IV$66</definedName>
    <definedName name="XDO_GROUP_?G_4?587?">'SFMP- Series 65'!$B$71:$IV$71</definedName>
    <definedName name="XDO_GROUP_?G_4?588?">'SFMP- Series 68'!$B$24:$IV$24</definedName>
    <definedName name="XDO_GROUP_?G_4?589?">'SFMP- Series 68'!$B$39:$IV$41</definedName>
    <definedName name="XDO_GROUP_?G_4?59?">SEHF!$B$85:$IV$98</definedName>
    <definedName name="XDO_GROUP_?G_4?590?">'SFMP- Series 68'!$B$54:$IV$54</definedName>
    <definedName name="XDO_GROUP_?G_4?591?">'SFMP- Series 68'!$B$59:$IV$59</definedName>
    <definedName name="XDO_GROUP_?G_4?592?">SNM150IF!$B$10:$IV$159</definedName>
    <definedName name="XDO_GROUP_?G_4?593?">SNM150IF!$B$200:$IV$200</definedName>
    <definedName name="XDO_GROUP_?G_4?594?">SNM150IF!$B$205:$IV$205</definedName>
    <definedName name="XDO_GROUP_?G_4?595?">SNS250IF!$B$10:$IV$259</definedName>
    <definedName name="XDO_GROUP_?G_4?596?">SNS250IF!$B$300:$IV$300</definedName>
    <definedName name="XDO_GROUP_?G_4?597?">SNS250IF!$B$305:$IV$305</definedName>
    <definedName name="XDO_GROUP_?G_4?598?">'SCIGI-JUN 2036'!$B$24:$IV$26</definedName>
    <definedName name="XDO_GROUP_?G_4?599?">'SCIGI-JUN 2036'!$B$53:$IV$53</definedName>
    <definedName name="XDO_GROUP_?G_4?6?">#REF!</definedName>
    <definedName name="XDO_GROUP_?G_4?60?">SEHF!$B$102:$IV$107</definedName>
    <definedName name="XDO_GROUP_?G_4?600?">'SCIGI-JUN 2036'!$B$58:$IV$58</definedName>
    <definedName name="XDO_GROUP_?G_4?601?">'SCIGI-APR 2029'!$B$24:$IV$24</definedName>
    <definedName name="XDO_GROUP_?G_4?602?">'SCIGI-APR 2029'!$B$51:$IV$51</definedName>
    <definedName name="XDO_GROUP_?G_4?603?">'SCIGI-APR 2029'!$B$56:$IV$56</definedName>
    <definedName name="XDO_GROUP_?G_4?604?">'SCISI-SEP 2027'!$B$24:$IV$24</definedName>
    <definedName name="XDO_GROUP_?G_4?605?">'SCISI-SEP 2027'!$B$28:$IV$45</definedName>
    <definedName name="XDO_GROUP_?G_4?606?">'SCISI-SEP 2027'!$B$70:$IV$70</definedName>
    <definedName name="XDO_GROUP_?G_4?607?">'SCISI-SEP 2027'!$B$75:$IV$75</definedName>
    <definedName name="XDO_GROUP_?G_4?608?">'SFMP- Series 69'!$B$18:$IV$18</definedName>
    <definedName name="XDO_GROUP_?G_4?609?">'SFMP- Series 69'!$B$31:$IV$36</definedName>
    <definedName name="XDO_GROUP_?G_4?61?">SEHF!$B$114:$IV$116</definedName>
    <definedName name="XDO_GROUP_?G_4?610?">'SFMP- Series 69'!$B$40:$IV$46</definedName>
    <definedName name="XDO_GROUP_?G_4?611?">'SFMP- Series 69'!$B$54:$IV$55</definedName>
    <definedName name="XDO_GROUP_?G_4?612?">'SFMP- Series 69'!$B$68:$IV$68</definedName>
    <definedName name="XDO_GROUP_?G_4?613?">'SFMP- Series 69'!$B$73:$IV$73</definedName>
    <definedName name="XDO_GROUP_?G_4?614?">'SFMP- Series 71'!$B$18:$IV$18</definedName>
    <definedName name="XDO_GROUP_?G_4?615?">'SFMP- Series 71'!$B$31:$IV$36</definedName>
    <definedName name="XDO_GROUP_?G_4?616?">'SFMP- Series 71'!$B$40:$IV$46</definedName>
    <definedName name="XDO_GROUP_?G_4?617?">'SFMP- Series 71'!$B$50:$IV$50</definedName>
    <definedName name="XDO_GROUP_?G_4?618?">'SFMP- Series 71'!$B$67:$IV$67</definedName>
    <definedName name="XDO_GROUP_?G_4?619?">'SFMP- Series 71'!$B$72:$IV$72</definedName>
    <definedName name="XDO_GROUP_?G_4?62?">SEHF!$B$120:$IV$120</definedName>
    <definedName name="XDO_GROUP_?G_4?620?">'SFMP- Series 72'!$B$38:$IV$41</definedName>
    <definedName name="XDO_GROUP_?G_4?621?">'SFMP- Series 72'!$B$54:$IV$54</definedName>
    <definedName name="XDO_GROUP_?G_4?622?">'SFMP- Series 72'!$B$59:$IV$59</definedName>
    <definedName name="XDO_GROUP_?G_4?623?">'SFMP- Series 73'!$B$38:$IV$41</definedName>
    <definedName name="XDO_GROUP_?G_4?624?">'SFMP- Series 73'!$B$54:$IV$54</definedName>
    <definedName name="XDO_GROUP_?G_4?625?">'SFMP- Series 73'!$B$59:$IV$59</definedName>
    <definedName name="XDO_GROUP_?G_4?626?">SLDF!$B$24:$IV$29</definedName>
    <definedName name="XDO_GROUP_?G_4?627?">SLDF!$B$56:$IV$56</definedName>
    <definedName name="XDO_GROUP_?G_4?628?">SLDF!$B$61:$IV$61</definedName>
    <definedName name="XDO_GROUP_?G_4?629?">'SFMP- Series 74'!$B$26:$IV$33</definedName>
    <definedName name="XDO_GROUP_?G_4?63?">SEHF!$B$126:$IV$126</definedName>
    <definedName name="XDO_GROUP_?G_4?630?">'SFMP- Series 74'!$B$58:$IV$58</definedName>
    <definedName name="XDO_GROUP_?G_4?631?">'SFMP- Series 74'!$B$63:$IV$63</definedName>
    <definedName name="XDO_GROUP_?G_4?632?">'SFMP- Series 75'!$B$18:$IV$18</definedName>
    <definedName name="XDO_GROUP_?G_4?633?">'SFMP- Series 75'!$B$31:$IV$34</definedName>
    <definedName name="XDO_GROUP_?G_4?634?">'SFMP- Series 75'!$B$38:$IV$46</definedName>
    <definedName name="XDO_GROUP_?G_4?635?">'SFMP- Series 75'!$B$50:$IV$50</definedName>
    <definedName name="XDO_GROUP_?G_4?636?">'SFMP- Series 75'!$B$67:$IV$67</definedName>
    <definedName name="XDO_GROUP_?G_4?637?">'SFMP- Series 75'!$B$72:$IV$72</definedName>
    <definedName name="XDO_GROUP_?G_4?638?">'SFMP- Series 76'!$B$18:$IV$20</definedName>
    <definedName name="XDO_GROUP_?G_4?639?">'SFMP- Series 76'!$B$30:$IV$30</definedName>
    <definedName name="XDO_GROUP_?G_4?64?">SEHF!$B$139:$IV$139</definedName>
    <definedName name="XDO_GROUP_?G_4?640?">'SFMP- Series 76'!$B$43:$IV$46</definedName>
    <definedName name="XDO_GROUP_?G_4?641?">'SFMP- Series 76'!$B$59:$IV$59</definedName>
    <definedName name="XDO_GROUP_?G_4?642?">'SFMP- Series 76'!$B$64:$IV$64</definedName>
    <definedName name="XDO_GROUP_?G_4?643?">'SFMP- Series 77'!$B$18:$IV$19</definedName>
    <definedName name="XDO_GROUP_?G_4?644?">'SFMP- Series 77'!$B$32:$IV$35</definedName>
    <definedName name="XDO_GROUP_?G_4?645?">'SFMP- Series 77'!$B$39:$IV$45</definedName>
    <definedName name="XDO_GROUP_?G_4?646?">'SFMP- Series 77'!$B$64:$IV$64</definedName>
    <definedName name="XDO_GROUP_?G_4?647?">'SFMP- Series 77'!$B$69:$IV$69</definedName>
    <definedName name="XDO_GROUP_?G_4?648?">'SFMP- Series 78'!$B$18:$IV$21</definedName>
    <definedName name="XDO_GROUP_?G_4?649?">'SFMP- Series 78'!$B$31:$IV$33</definedName>
    <definedName name="XDO_GROUP_?G_4?65?">SEHF!$B$144:$IV$144</definedName>
    <definedName name="XDO_GROUP_?G_4?650?">'SFMP- Series 78'!$B$46:$IV$47</definedName>
    <definedName name="XDO_GROUP_?G_4?651?">'SFMP- Series 78'!$B$60:$IV$60</definedName>
    <definedName name="XDO_GROUP_?G_4?652?">'SFMP- Series 78'!$B$65:$IV$65</definedName>
    <definedName name="XDO_GROUP_?G_4?653?">SDYF!$B$10:$IV$38</definedName>
    <definedName name="XDO_GROUP_?G_4?654?">SDYF!$B$42:$IV$42</definedName>
    <definedName name="XDO_GROUP_?G_4?655?">SDYF!$B$83:$IV$83</definedName>
    <definedName name="XDO_GROUP_?G_4?656?">SDYF!$B$88:$IV$88</definedName>
    <definedName name="XDO_GROUP_?G_4?657?">'SFMP- Series 79'!$B$18:$IV$21</definedName>
    <definedName name="XDO_GROUP_?G_4?658?">'SFMP- Series 79'!$B$42:$IV$44</definedName>
    <definedName name="XDO_GROUP_?G_4?659?">'SFMP- Series 79'!$B$57:$IV$57</definedName>
    <definedName name="XDO_GROUP_?G_4?66?">#REF!</definedName>
    <definedName name="XDO_GROUP_?G_4?660?">'SFMP- Series 79'!$B$62:$IV$62</definedName>
    <definedName name="XDO_GROUP_?G_4?661?">'SFMP- Series 80'!$B$18:$IV$19</definedName>
    <definedName name="XDO_GROUP_?G_4?662?">'SFMP- Series 80'!$B$32:$IV$36</definedName>
    <definedName name="XDO_GROUP_?G_4?663?">'SFMP- Series 80'!$B$40:$IV$47</definedName>
    <definedName name="XDO_GROUP_?G_4?664?">'SFMP- Series 80'!$B$66:$IV$66</definedName>
    <definedName name="XDO_GROUP_?G_4?665?">'SFMP- Series 80'!$B$71:$IV$71</definedName>
    <definedName name="XDO_GROUP_?G_4?666?">'SFMP- Series 81'!$B$18:$IV$25</definedName>
    <definedName name="XDO_GROUP_?G_4?667?">'SFMP- Series 81'!$B$35:$IV$41</definedName>
    <definedName name="XDO_GROUP_?G_4?668?">'SFMP- Series 81'!$B$66:$IV$66</definedName>
    <definedName name="XDO_GROUP_?G_4?669?">'SFMP- Series 81'!$B$71:$IV$71</definedName>
    <definedName name="XDO_GROUP_?G_4?67?">#REF!</definedName>
    <definedName name="XDO_GROUP_?G_4?670?">'SFMP- Series 82'!$B$30:$IV$38</definedName>
    <definedName name="XDO_GROUP_?G_4?671?">'SFMP- Series 82'!$B$42:$IV$56</definedName>
    <definedName name="XDO_GROUP_?G_4?672?">'SFMP- Series 82'!$B$75:$IV$75</definedName>
    <definedName name="XDO_GROUP_?G_4?673?">'SFMP- Series 82'!$B$80:$IV$80</definedName>
    <definedName name="XDO_GROUP_?G_4?674?">#REF!</definedName>
    <definedName name="XDO_GROUP_?G_4?675?">#REF!</definedName>
    <definedName name="XDO_GROUP_?G_4?676?">#REF!</definedName>
    <definedName name="XDO_GROUP_?G_4?677?">#REF!</definedName>
    <definedName name="XDO_GROUP_?G_4?678?">#REF!</definedName>
    <definedName name="XDO_GROUP_?G_4?679?">#REF!</definedName>
    <definedName name="XDO_GROUP_?G_4?68?">#REF!</definedName>
    <definedName name="XDO_GROUP_?G_4?680?">#REF!</definedName>
    <definedName name="XDO_GROUP_?G_4?681?">#REF!</definedName>
    <definedName name="XDO_GROUP_?G_4?682?">#REF!</definedName>
    <definedName name="XDO_GROUP_?G_4?683?">#REF!</definedName>
    <definedName name="XDO_GROUP_?G_4?684?">#REF!</definedName>
    <definedName name="XDO_GROUP_?G_4?69?">#REF!</definedName>
    <definedName name="XDO_GROUP_?G_4?7?">#REF!</definedName>
    <definedName name="XDO_GROUP_?G_4?70?">#REF!</definedName>
    <definedName name="XDO_GROUP_?G_4?71?">#REF!</definedName>
    <definedName name="XDO_GROUP_?G_4?72?">#REF!</definedName>
    <definedName name="XDO_GROUP_?G_4?73?">SMIF!$B$18:$IV$27</definedName>
    <definedName name="XDO_GROUP_?G_4?74?">SMIF!$B$35:$IV$40</definedName>
    <definedName name="XDO_GROUP_?G_4?75?">SMIF!$B$44:$IV$45</definedName>
    <definedName name="XDO_GROUP_?G_4?76?">SMIF!$B$70:$IV$70</definedName>
    <definedName name="XDO_GROUP_?G_4?77?">SMIF!$B$75:$IV$75</definedName>
    <definedName name="XDO_GROUP_?G_4?78?">#REF!</definedName>
    <definedName name="XDO_GROUP_?G_4?79?">#REF!</definedName>
    <definedName name="XDO_GROUP_?G_4?8?">#REF!</definedName>
    <definedName name="XDO_GROUP_?G_4?80?">#REF!</definedName>
    <definedName name="XDO_GROUP_?G_4?81?">#REF!</definedName>
    <definedName name="XDO_GROUP_?G_4?82?">SCOF!$B$10:$IV$43</definedName>
    <definedName name="XDO_GROUP_?G_4?83?">SCOF!$B$49:$IV$49</definedName>
    <definedName name="XDO_GROUP_?G_4?84?">SCOF!$B$86:$IV$86</definedName>
    <definedName name="XDO_GROUP_?G_4?85?">SCOF!$B$91:$IV$91</definedName>
    <definedName name="XDO_GROUP_?G_4?86?">STOF!$B$10:$IV$24</definedName>
    <definedName name="XDO_GROUP_?G_4?87?">STOF!$B$28:$IV$29</definedName>
    <definedName name="XDO_GROUP_?G_4?88?">STOF!$B$33:$IV$34</definedName>
    <definedName name="XDO_GROUP_?G_4?89?">STOF!$B$71:$IV$71</definedName>
    <definedName name="XDO_GROUP_?G_4?9?">#REF!</definedName>
    <definedName name="XDO_GROUP_?G_4?90?">STOF!$B$76:$IV$76</definedName>
    <definedName name="XDO_GROUP_?G_4?91?">SHOF!$B$10:$IV$30</definedName>
    <definedName name="XDO_GROUP_?G_4?92?">SHOF!$B$42:$IV$42</definedName>
    <definedName name="XDO_GROUP_?G_4?93?">SHOF!$B$73:$IV$73</definedName>
    <definedName name="XDO_GROUP_?G_4?94?">SHOF!$B$78:$IV$78</definedName>
    <definedName name="XDO_GROUP_?G_4?95?">SCF!$B$10:$IV$82</definedName>
    <definedName name="XDO_GROUP_?G_4?96?">SCF!$B$88:$IV$88</definedName>
    <definedName name="XDO_GROUP_?G_4?97?">SCF!$B$109:$IV$114</definedName>
    <definedName name="XDO_GROUP_?G_4?98?">SCF!$B$131:$IV$131</definedName>
    <definedName name="XDO_GROUP_?G_4?99?">SCF!$B$136:$IV$136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9" i="8" l="1"/>
  <c r="H45" i="72"/>
  <c r="G45" i="72"/>
  <c r="H80" i="16"/>
  <c r="G80" i="16"/>
  <c r="H70" i="16"/>
  <c r="G70" i="16"/>
  <c r="I113" i="105"/>
  <c r="I109" i="105"/>
  <c r="I112" i="105"/>
  <c r="I105" i="105"/>
  <c r="I108" i="105"/>
  <c r="I107" i="105"/>
  <c r="I106" i="105"/>
  <c r="I111" i="105"/>
  <c r="I110" i="105"/>
  <c r="I118" i="105"/>
  <c r="I115" i="105"/>
  <c r="I114" i="105"/>
  <c r="I117" i="105"/>
  <c r="I116" i="105"/>
  <c r="H119" i="105"/>
  <c r="I119" i="105" l="1"/>
</calcChain>
</file>

<file path=xl/sharedStrings.xml><?xml version="1.0" encoding="utf-8"?>
<sst xmlns="http://schemas.openxmlformats.org/spreadsheetml/2006/main" count="32198" uniqueCount="4902">
  <si>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</si>
  <si>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</si>
  <si>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</si>
  <si>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</si>
  <si>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</si>
  <si>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</si>
  <si>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</si>
  <si>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</si>
  <si>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</si>
  <si>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</si>
  <si>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</si>
  <si>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</si>
  <si>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</si>
  <si>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</si>
  <si>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</si>
  <si>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</si>
  <si>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</si>
  <si>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</si>
  <si>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</si>
  <si>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</si>
  <si>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Gold</t>
  </si>
  <si>
    <t>c) Short Term Deposits</t>
  </si>
  <si>
    <t>d) Term Deposits Placed as Margins</t>
  </si>
  <si>
    <t>e)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</si>
  <si>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</si>
  <si>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</si>
  <si>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</si>
  <si>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</si>
  <si>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</si>
  <si>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</si>
  <si>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</si>
  <si>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</si>
  <si>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</si>
  <si>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</si>
  <si>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</si>
  <si>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</si>
  <si>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</si>
  <si>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205230100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</si>
  <si>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</si>
  <si>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</si>
  <si>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</si>
  <si>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</si>
  <si>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</si>
  <si>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</si>
  <si>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</si>
  <si>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</si>
  <si>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</si>
  <si>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</si>
  <si>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</si>
  <si>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</si>
  <si>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100032</t>
  </si>
  <si>
    <t>Tata Consultancy Services Ltd.</t>
  </si>
  <si>
    <t>INE467B01029</t>
  </si>
  <si>
    <t>IT - Software</t>
  </si>
  <si>
    <t>100001</t>
  </si>
  <si>
    <t>Housing Development Finance Corporation Ltd.</t>
  </si>
  <si>
    <t>INE001A01036</t>
  </si>
  <si>
    <t>Finance</t>
  </si>
  <si>
    <t>100012</t>
  </si>
  <si>
    <t>ICICI Bank Ltd.</t>
  </si>
  <si>
    <t>INE090A01021</t>
  </si>
  <si>
    <t>Banks</t>
  </si>
  <si>
    <t>100003</t>
  </si>
  <si>
    <t>Infosys Ltd.</t>
  </si>
  <si>
    <t>INE009A01021</t>
  </si>
  <si>
    <t>100005</t>
  </si>
  <si>
    <t>Larsen &amp; Toubro Ltd.</t>
  </si>
  <si>
    <t>INE018A01030</t>
  </si>
  <si>
    <t>Construction</t>
  </si>
  <si>
    <t>100024</t>
  </si>
  <si>
    <t>Axis Bank Ltd.</t>
  </si>
  <si>
    <t>INE238A01034</t>
  </si>
  <si>
    <t>100082</t>
  </si>
  <si>
    <t>Ultratech Cement Ltd.</t>
  </si>
  <si>
    <t>INE481G01011</t>
  </si>
  <si>
    <t>Cement &amp; Cement Products</t>
  </si>
  <si>
    <t>100010</t>
  </si>
  <si>
    <t>State Bank of India</t>
  </si>
  <si>
    <t>INE062A01020</t>
  </si>
  <si>
    <t>100126</t>
  </si>
  <si>
    <t>Britannia Industries Ltd.</t>
  </si>
  <si>
    <t>INE216A01030</t>
  </si>
  <si>
    <t>Food Products</t>
  </si>
  <si>
    <t>100106</t>
  </si>
  <si>
    <t>Maruti Suzuki India Ltd.</t>
  </si>
  <si>
    <t>INE585B01010</t>
  </si>
  <si>
    <t>Automobiles</t>
  </si>
  <si>
    <t>100014</t>
  </si>
  <si>
    <t>Mahindra &amp; Mahindra Ltd.</t>
  </si>
  <si>
    <t>INE101A01026</t>
  </si>
  <si>
    <t>100084</t>
  </si>
  <si>
    <t>ABB India Ltd.</t>
  </si>
  <si>
    <t>INE117A01022</t>
  </si>
  <si>
    <t>Electrical Equipment</t>
  </si>
  <si>
    <t>100280</t>
  </si>
  <si>
    <t>TVS Motor Company Ltd.</t>
  </si>
  <si>
    <t>INE494B01023</t>
  </si>
  <si>
    <t>100200</t>
  </si>
  <si>
    <t>Page Industries Ltd.</t>
  </si>
  <si>
    <t>INE761H01022</t>
  </si>
  <si>
    <t>Textiles &amp; Apparels</t>
  </si>
  <si>
    <t>100006</t>
  </si>
  <si>
    <t>HDFC Bank Ltd.</t>
  </si>
  <si>
    <t>INE040A01034</t>
  </si>
  <si>
    <t>100161</t>
  </si>
  <si>
    <t>Cummins India Ltd.</t>
  </si>
  <si>
    <t>INE298A01020</t>
  </si>
  <si>
    <t>Industrial Products</t>
  </si>
  <si>
    <t>100104</t>
  </si>
  <si>
    <t>Kotak Mahindra Bank Ltd.</t>
  </si>
  <si>
    <t>INE237A01028</t>
  </si>
  <si>
    <t>100399</t>
  </si>
  <si>
    <t>Cholamandalam Investment &amp; Finance Co. Ltd.</t>
  </si>
  <si>
    <t>INE121A01024</t>
  </si>
  <si>
    <t>100081</t>
  </si>
  <si>
    <t>Titan Company Ltd.</t>
  </si>
  <si>
    <t>INE280A01028</t>
  </si>
  <si>
    <t>Consumer Durables</t>
  </si>
  <si>
    <t>101301</t>
  </si>
  <si>
    <t>Sona Blw Precision Forgings Ltd.</t>
  </si>
  <si>
    <t>INE073K01018</t>
  </si>
  <si>
    <t>Auto Components</t>
  </si>
  <si>
    <t>100180</t>
  </si>
  <si>
    <t>Hindalco Industries Ltd.</t>
  </si>
  <si>
    <t>INE038A01020</t>
  </si>
  <si>
    <t>Non - Ferrous Metals</t>
  </si>
  <si>
    <t>100173</t>
  </si>
  <si>
    <t>Asian Paints Ltd.</t>
  </si>
  <si>
    <t>INE021A01026</t>
  </si>
  <si>
    <t>100155</t>
  </si>
  <si>
    <t>Divi's Laboratories Ltd.</t>
  </si>
  <si>
    <t>INE361B01024</t>
  </si>
  <si>
    <t>Pharmaceuticals &amp; Biotechnology</t>
  </si>
  <si>
    <t>100635</t>
  </si>
  <si>
    <t>L&amp;T Technology Services Ltd.</t>
  </si>
  <si>
    <t>INE010V01017</t>
  </si>
  <si>
    <t>IT - Services</t>
  </si>
  <si>
    <t>100572</t>
  </si>
  <si>
    <t>Timken India Ltd.</t>
  </si>
  <si>
    <t>INE325A01013</t>
  </si>
  <si>
    <t>100814</t>
  </si>
  <si>
    <t>HDFC Asset Management Co. Ltd.</t>
  </si>
  <si>
    <t>INE127D01025</t>
  </si>
  <si>
    <t>Capital Markets</t>
  </si>
  <si>
    <t>100227</t>
  </si>
  <si>
    <t>Jubilant Foodworks Ltd.</t>
  </si>
  <si>
    <t>INE797F01020</t>
  </si>
  <si>
    <t>Leisure Services</t>
  </si>
  <si>
    <t>100465</t>
  </si>
  <si>
    <t>Interglobe Aviation Ltd.</t>
  </si>
  <si>
    <t>INE646L01027</t>
  </si>
  <si>
    <t>Transport Services</t>
  </si>
  <si>
    <t>101378</t>
  </si>
  <si>
    <t>FSN E-Commerce Ventures Ltd.</t>
  </si>
  <si>
    <t>INE388Y01029</t>
  </si>
  <si>
    <t>Retailing</t>
  </si>
  <si>
    <t>100153</t>
  </si>
  <si>
    <t>Cipla Ltd.</t>
  </si>
  <si>
    <t>INE059A01026</t>
  </si>
  <si>
    <t>100002</t>
  </si>
  <si>
    <t>Reliance Industries Ltd.</t>
  </si>
  <si>
    <t>INE002A01018</t>
  </si>
  <si>
    <t>Petroleum Products</t>
  </si>
  <si>
    <t>100147</t>
  </si>
  <si>
    <t>Tech Mahindra Ltd.</t>
  </si>
  <si>
    <t>INE669C01036</t>
  </si>
  <si>
    <t>100942</t>
  </si>
  <si>
    <t>Brigade Enterprises Ltd.</t>
  </si>
  <si>
    <t>INE791I01019</t>
  </si>
  <si>
    <t>Realty</t>
  </si>
  <si>
    <t>100138</t>
  </si>
  <si>
    <t>PVR Ltd.</t>
  </si>
  <si>
    <t>INE191H01014</t>
  </si>
  <si>
    <t>Entertainment</t>
  </si>
  <si>
    <t>101210</t>
  </si>
  <si>
    <t>Credit Access Grameen Ltd.</t>
  </si>
  <si>
    <t>INE741K01010</t>
  </si>
  <si>
    <t>100242</t>
  </si>
  <si>
    <t>Schaeffler India Ltd.</t>
  </si>
  <si>
    <t>INE513A01022</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</si>
  <si>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</si>
  <si>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</si>
  <si>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</si>
  <si>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</si>
  <si>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</si>
  <si>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</si>
  <si>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</si>
  <si>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</si>
  <si>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</si>
  <si>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</si>
  <si>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</si>
  <si>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</si>
  <si>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Auto Ancillaries</t>
  </si>
  <si>
    <t>The Great Eastern Shipping Co. Ltd.</t>
  </si>
  <si>
    <t>Raymond Ltd.</t>
  </si>
  <si>
    <t>017</t>
  </si>
  <si>
    <t>SBI Large and Midcap Fund</t>
  </si>
  <si>
    <t>100019</t>
  </si>
  <si>
    <t>ITC Ltd.</t>
  </si>
  <si>
    <t>INE154A01025</t>
  </si>
  <si>
    <t>Diversified FMCG</t>
  </si>
  <si>
    <t>100222</t>
  </si>
  <si>
    <t>The Indian Hotels Company Ltd.</t>
  </si>
  <si>
    <t>INE053A01029</t>
  </si>
  <si>
    <t>100262</t>
  </si>
  <si>
    <t>Ingersoll Rand (India) Ltd.</t>
  </si>
  <si>
    <t>INE177A01018</t>
  </si>
  <si>
    <t>100172</t>
  </si>
  <si>
    <t>ACC Ltd.</t>
  </si>
  <si>
    <t>INE012A01025</t>
  </si>
  <si>
    <t>100293</t>
  </si>
  <si>
    <t>AIA Engineering Ltd.</t>
  </si>
  <si>
    <t>INE212H01026</t>
  </si>
  <si>
    <t>100008</t>
  </si>
  <si>
    <t>Sun Pharmaceutical Industries Ltd.</t>
  </si>
  <si>
    <t>INE044A01036</t>
  </si>
  <si>
    <t>100285</t>
  </si>
  <si>
    <t>Alkem Laboratories Ltd.</t>
  </si>
  <si>
    <t>INE540L01014</t>
  </si>
  <si>
    <t>100095</t>
  </si>
  <si>
    <t>Bharti Airtel Ltd.</t>
  </si>
  <si>
    <t>INE397D01024</t>
  </si>
  <si>
    <t>Telecom - Services</t>
  </si>
  <si>
    <t>100739</t>
  </si>
  <si>
    <t>UNO Minda Ltd.</t>
  </si>
  <si>
    <t>INE405E01023</t>
  </si>
  <si>
    <t>100047</t>
  </si>
  <si>
    <t>Emami Ltd.</t>
  </si>
  <si>
    <t>INE548C01032</t>
  </si>
  <si>
    <t>Personal Products</t>
  </si>
  <si>
    <t>101239</t>
  </si>
  <si>
    <t>Max Healthcare Institute Ltd.</t>
  </si>
  <si>
    <t>INE027H01010</t>
  </si>
  <si>
    <t>Healthcare Services</t>
  </si>
  <si>
    <t>100365</t>
  </si>
  <si>
    <t>Ashok Leyland Ltd.</t>
  </si>
  <si>
    <t>INE208A01029</t>
  </si>
  <si>
    <t>Agricultural, Commercial &amp; Construction Vehicles</t>
  </si>
  <si>
    <t>100090</t>
  </si>
  <si>
    <t>Bharat Forge Ltd.</t>
  </si>
  <si>
    <t>INE465A01025</t>
  </si>
  <si>
    <t>100043</t>
  </si>
  <si>
    <t>ZF Commercial Vehicle Control Systems India Ltd.</t>
  </si>
  <si>
    <t>INE342J01019</t>
  </si>
  <si>
    <t>101342</t>
  </si>
  <si>
    <t>Nuvoco Vistas Corporation Ltd.</t>
  </si>
  <si>
    <t>INE118D01016</t>
  </si>
  <si>
    <t>100306</t>
  </si>
  <si>
    <t>Abbott India Ltd.</t>
  </si>
  <si>
    <t>INE358A01014</t>
  </si>
  <si>
    <t>100382</t>
  </si>
  <si>
    <t>Fortis Healthcare Ltd.</t>
  </si>
  <si>
    <t>INE061F01013</t>
  </si>
  <si>
    <t>100670</t>
  </si>
  <si>
    <t>Tube Investments of India Ltd.</t>
  </si>
  <si>
    <t>INE974X01010</t>
  </si>
  <si>
    <t>100099</t>
  </si>
  <si>
    <t>Hindustan Unilever Ltd.</t>
  </si>
  <si>
    <t>INE030A01027</t>
  </si>
  <si>
    <t>100385</t>
  </si>
  <si>
    <t>Triveni Turbine Ltd.</t>
  </si>
  <si>
    <t>INE152M01016</t>
  </si>
  <si>
    <t>100096</t>
  </si>
  <si>
    <t>Container Corporation of India Ltd.</t>
  </si>
  <si>
    <t>INE111A01025</t>
  </si>
  <si>
    <t>100144</t>
  </si>
  <si>
    <t>Voltas Ltd.</t>
  </si>
  <si>
    <t>INE226A01021</t>
  </si>
  <si>
    <t>101553</t>
  </si>
  <si>
    <t>Delhivery Ltd.</t>
  </si>
  <si>
    <t>INE148O01028</t>
  </si>
  <si>
    <t>100378</t>
  </si>
  <si>
    <t>Jindal Steel &amp; Power Ltd.</t>
  </si>
  <si>
    <t>INE749A01030</t>
  </si>
  <si>
    <t>100231</t>
  </si>
  <si>
    <t>Muthoot Finance Ltd.</t>
  </si>
  <si>
    <t>INE414G01012</t>
  </si>
  <si>
    <t>100426</t>
  </si>
  <si>
    <t>Relaxo Footwears Ltd.</t>
  </si>
  <si>
    <t>INE131B01039</t>
  </si>
  <si>
    <t>101311</t>
  </si>
  <si>
    <t>G R Infra projects Ltd.</t>
  </si>
  <si>
    <t>INE201P01022</t>
  </si>
  <si>
    <t>101457</t>
  </si>
  <si>
    <t>Motherson Sumi Wiring India Ltd.</t>
  </si>
  <si>
    <t>INE0FS801015</t>
  </si>
  <si>
    <t>100706</t>
  </si>
  <si>
    <t>HDFC Life Insurance Company Ltd.</t>
  </si>
  <si>
    <t>INE795G01014</t>
  </si>
  <si>
    <t>Insurance</t>
  </si>
  <si>
    <t>100217</t>
  </si>
  <si>
    <t>Torrent Power Ltd.</t>
  </si>
  <si>
    <t>INE813H01021</t>
  </si>
  <si>
    <t>Power</t>
  </si>
  <si>
    <t>100899</t>
  </si>
  <si>
    <t>Neogen Chemicals Ltd.</t>
  </si>
  <si>
    <t>INE136S01016</t>
  </si>
  <si>
    <t>Chemicals &amp; Petrochemicals</t>
  </si>
  <si>
    <t>101403</t>
  </si>
  <si>
    <t>Tega Industries Ltd.</t>
  </si>
  <si>
    <t>INE011K01018</t>
  </si>
  <si>
    <t>Industrial Manufacturing</t>
  </si>
  <si>
    <t>100558</t>
  </si>
  <si>
    <t>Privi Speciality Chemicals Ltd.</t>
  </si>
  <si>
    <t>INE959A01019</t>
  </si>
  <si>
    <t>100121</t>
  </si>
  <si>
    <t>United Breweries Ltd.</t>
  </si>
  <si>
    <t>INE686F01025</t>
  </si>
  <si>
    <t>Beverages</t>
  </si>
  <si>
    <t>100552</t>
  </si>
  <si>
    <t>Ganesha Ecosphere Ltd.</t>
  </si>
  <si>
    <t>INE845D01014</t>
  </si>
  <si>
    <t>100140</t>
  </si>
  <si>
    <t>Shree Cement Ltd.</t>
  </si>
  <si>
    <t>INE070A01015</t>
  </si>
  <si>
    <t>100775</t>
  </si>
  <si>
    <t>Lemon Tree Hotels Ltd.</t>
  </si>
  <si>
    <t>INE970X01018</t>
  </si>
  <si>
    <t>100169</t>
  </si>
  <si>
    <t>Indian Oil Corporation Ltd.</t>
  </si>
  <si>
    <t>INE242A01010</t>
  </si>
  <si>
    <t>100534</t>
  </si>
  <si>
    <t>Sheela Foam Ltd.</t>
  </si>
  <si>
    <t>INE916U01025</t>
  </si>
  <si>
    <t>100037</t>
  </si>
  <si>
    <t>HCL Technologies Ltd.</t>
  </si>
  <si>
    <t>INE860A01027</t>
  </si>
  <si>
    <t>101469</t>
  </si>
  <si>
    <t>Equitas Small Finance Bank Ltd.</t>
  </si>
  <si>
    <t>INE063P01018</t>
  </si>
  <si>
    <t>100505</t>
  </si>
  <si>
    <t>ICICI Prudential Life Insurance Company Ltd.</t>
  </si>
  <si>
    <t>INE726G01019</t>
  </si>
  <si>
    <t>100223</t>
  </si>
  <si>
    <t>United Spirits Ltd.</t>
  </si>
  <si>
    <t>INE854D01024</t>
  </si>
  <si>
    <t>100815</t>
  </si>
  <si>
    <t>Andhra Paper Ltd.</t>
  </si>
  <si>
    <t>INE435A01028</t>
  </si>
  <si>
    <t>100771</t>
  </si>
  <si>
    <t>Bandhan Bank Ltd.</t>
  </si>
  <si>
    <t>INE545U01014</t>
  </si>
  <si>
    <t>100660</t>
  </si>
  <si>
    <t>Hatsun Agro Product Ltd.</t>
  </si>
  <si>
    <t>INE473B01035</t>
  </si>
  <si>
    <t>100035</t>
  </si>
  <si>
    <t>NMDC Ltd.</t>
  </si>
  <si>
    <t>INE584A01023</t>
  </si>
  <si>
    <t>Minerals &amp; Mining</t>
  </si>
  <si>
    <t>100226</t>
  </si>
  <si>
    <t>Control Print Ltd.</t>
  </si>
  <si>
    <t>INE663B01015</t>
  </si>
  <si>
    <t>IT - Hardware</t>
  </si>
  <si>
    <t>101775</t>
  </si>
  <si>
    <t>NMDC Steel Ltd.</t>
  </si>
  <si>
    <t>INE0NNS01018</t>
  </si>
  <si>
    <t>100022</t>
  </si>
  <si>
    <t>The Phoenix Mills Ltd.</t>
  </si>
  <si>
    <t>INE211B01039</t>
  </si>
  <si>
    <t>100260</t>
  </si>
  <si>
    <t>Solar Industries India Ltd.</t>
  </si>
  <si>
    <t>INE343H01029</t>
  </si>
  <si>
    <t>100500</t>
  </si>
  <si>
    <t>Gayatri Bioorganics Ltd.</t>
  </si>
  <si>
    <t>INE052E01015</t>
  </si>
  <si>
    <t>100427</t>
  </si>
  <si>
    <t>Manpasand Beverages Ltd.</t>
  </si>
  <si>
    <t>INE122R01018</t>
  </si>
  <si>
    <t>100502</t>
  </si>
  <si>
    <t>Padmini Technologies Ltd.</t>
  </si>
  <si>
    <t>INE114B01019</t>
  </si>
  <si>
    <t>018</t>
  </si>
  <si>
    <t>SBI Long Term Equity Fund</t>
  </si>
  <si>
    <t>100176</t>
  </si>
  <si>
    <t>GAIL (India) Ltd.</t>
  </si>
  <si>
    <t>INE129A01019</t>
  </si>
  <si>
    <t>Gas</t>
  </si>
  <si>
    <t>100036</t>
  </si>
  <si>
    <t>Mahindra &amp; Mahindra Financial Services Ltd.</t>
  </si>
  <si>
    <t>INE774D01024</t>
  </si>
  <si>
    <t>100111</t>
  </si>
  <si>
    <t>Oil &amp; Natural Gas Corporation Ltd.</t>
  </si>
  <si>
    <t>INE213A01029</t>
  </si>
  <si>
    <t>Oil</t>
  </si>
  <si>
    <t>100094</t>
  </si>
  <si>
    <t>Bharat Petroleum Corporation Ltd.</t>
  </si>
  <si>
    <t>INE029A01011</t>
  </si>
  <si>
    <t>100123</t>
  </si>
  <si>
    <t>GE T&amp;D India Ltd.</t>
  </si>
  <si>
    <t>INE200A01026</t>
  </si>
  <si>
    <t>100181</t>
  </si>
  <si>
    <t>NTPC Ltd.</t>
  </si>
  <si>
    <t>INE733E01010</t>
  </si>
  <si>
    <t>100028</t>
  </si>
  <si>
    <t>Lupin Ltd.</t>
  </si>
  <si>
    <t>INE326A01037</t>
  </si>
  <si>
    <t>100318</t>
  </si>
  <si>
    <t>Tata Motors Ltd. - DVR</t>
  </si>
  <si>
    <t>IN9155A01020</t>
  </si>
  <si>
    <t>100184</t>
  </si>
  <si>
    <t>Tata Steel Ltd.</t>
  </si>
  <si>
    <t>INE081A01020</t>
  </si>
  <si>
    <t>100011</t>
  </si>
  <si>
    <t>Wipro Ltd.</t>
  </si>
  <si>
    <t>INE075A01022</t>
  </si>
  <si>
    <t>100243</t>
  </si>
  <si>
    <t>Multi Commodity Exchange of India Ltd.</t>
  </si>
  <si>
    <t>INE745G01035</t>
  </si>
  <si>
    <t>100503</t>
  </si>
  <si>
    <t>Prism Johnson Ltd.</t>
  </si>
  <si>
    <t>INE010A01011</t>
  </si>
  <si>
    <t>100119</t>
  </si>
  <si>
    <t>Tata Motors Ltd.</t>
  </si>
  <si>
    <t>INE155A01022</t>
  </si>
  <si>
    <t>100302</t>
  </si>
  <si>
    <t>DLF Ltd.</t>
  </si>
  <si>
    <t>INE271C01023</t>
  </si>
  <si>
    <t>100165</t>
  </si>
  <si>
    <t>Rallis India Ltd.</t>
  </si>
  <si>
    <t>INE613A01020</t>
  </si>
  <si>
    <t>Fertilizers &amp; Agrochemicals</t>
  </si>
  <si>
    <t>100112</t>
  </si>
  <si>
    <t>Punjab National Bank</t>
  </si>
  <si>
    <t>INE160A01022</t>
  </si>
  <si>
    <t>101346</t>
  </si>
  <si>
    <t>Chemplast Sanmar Ltd.</t>
  </si>
  <si>
    <t>INE488A01050</t>
  </si>
  <si>
    <t>100531</t>
  </si>
  <si>
    <t>Sundaram Clayton Ltd.</t>
  </si>
  <si>
    <t>INE105A01035</t>
  </si>
  <si>
    <t>100157</t>
  </si>
  <si>
    <t>Godrej Consumer Products Ltd.</t>
  </si>
  <si>
    <t>INE102D01028</t>
  </si>
  <si>
    <t>100159</t>
  </si>
  <si>
    <t>Sanofi India Ltd.</t>
  </si>
  <si>
    <t>INE058A01010</t>
  </si>
  <si>
    <t>100210</t>
  </si>
  <si>
    <t>IRB Infrastructure Developers Ltd.</t>
  </si>
  <si>
    <t>INE821I01022</t>
  </si>
  <si>
    <t>100769</t>
  </si>
  <si>
    <t>Aster DM Healthcare Ltd.</t>
  </si>
  <si>
    <t>INE914M01019</t>
  </si>
  <si>
    <t>100076</t>
  </si>
  <si>
    <t>Strides Pharma Science Ltd.</t>
  </si>
  <si>
    <t>INE939A01011</t>
  </si>
  <si>
    <t>100682</t>
  </si>
  <si>
    <t>ICICI Lombard General Insurance Company Ltd.</t>
  </si>
  <si>
    <t>INE765G01017</t>
  </si>
  <si>
    <t>100171</t>
  </si>
  <si>
    <t>VA Tech Wabag Ltd.</t>
  </si>
  <si>
    <t>INE956G01038</t>
  </si>
  <si>
    <t>Other Utilities</t>
  </si>
  <si>
    <t>100737</t>
  </si>
  <si>
    <t>Hindustan Copper Ltd.</t>
  </si>
  <si>
    <t>INE531E01026</t>
  </si>
  <si>
    <t>100759</t>
  </si>
  <si>
    <t>The New India Assurance Co. Ltd.</t>
  </si>
  <si>
    <t>INE470Y01017</t>
  </si>
  <si>
    <t>100367</t>
  </si>
  <si>
    <t>Exide Industries Ltd.</t>
  </si>
  <si>
    <t>INE302A01020</t>
  </si>
  <si>
    <t>100435</t>
  </si>
  <si>
    <t>Crompton Greaves Consumer Electricals Ltd.</t>
  </si>
  <si>
    <t>INE299U01018</t>
  </si>
  <si>
    <t>101390</t>
  </si>
  <si>
    <t>PB Fintech Ltd.</t>
  </si>
  <si>
    <t>INE417T01026</t>
  </si>
  <si>
    <t>Financial Technology (Fintech)</t>
  </si>
  <si>
    <t>200017</t>
  </si>
  <si>
    <t>INE105A04013</t>
  </si>
  <si>
    <t>101178</t>
  </si>
  <si>
    <t>Computer Age Management Services Ltd.</t>
  </si>
  <si>
    <t>INE596I01012</t>
  </si>
  <si>
    <t>100514</t>
  </si>
  <si>
    <t>Grindwell Norton Ltd.</t>
  </si>
  <si>
    <t>INE536A01023</t>
  </si>
  <si>
    <t>101313</t>
  </si>
  <si>
    <t>Zomato Ltd.</t>
  </si>
  <si>
    <t>INE758T01015</t>
  </si>
  <si>
    <t>100178</t>
  </si>
  <si>
    <t>Ambuja Cements Ltd.</t>
  </si>
  <si>
    <t>INE079A01024</t>
  </si>
  <si>
    <t>021</t>
  </si>
  <si>
    <t>SBI Magnum Global Fund</t>
  </si>
  <si>
    <t>100363</t>
  </si>
  <si>
    <t>Procter &amp; Gamble Hygiene and Health Care Ltd.</t>
  </si>
  <si>
    <t>INE179A01014</t>
  </si>
  <si>
    <t>101458</t>
  </si>
  <si>
    <t>Aether Industries Ltd.</t>
  </si>
  <si>
    <t>INE0BWX01014</t>
  </si>
  <si>
    <t>100736</t>
  </si>
  <si>
    <t>CCL Products (India) Ltd.</t>
  </si>
  <si>
    <t>INE421D01022</t>
  </si>
  <si>
    <t>Agricultural Food &amp; other Products</t>
  </si>
  <si>
    <t>100237</t>
  </si>
  <si>
    <t>SKF India Ltd.</t>
  </si>
  <si>
    <t>INE640A01023</t>
  </si>
  <si>
    <t>101102</t>
  </si>
  <si>
    <t>ESAB India Ltd.</t>
  </si>
  <si>
    <t>INE284A01012</t>
  </si>
  <si>
    <t>101200</t>
  </si>
  <si>
    <t>Gland Pharma Ltd.</t>
  </si>
  <si>
    <t>INE068V01023</t>
  </si>
  <si>
    <t>100553</t>
  </si>
  <si>
    <t>Kennametal India Ltd.</t>
  </si>
  <si>
    <t>INE717A01029</t>
  </si>
  <si>
    <t>100025</t>
  </si>
  <si>
    <t>Nestle India Ltd.</t>
  </si>
  <si>
    <t>INE239A01016</t>
  </si>
  <si>
    <t>100825</t>
  </si>
  <si>
    <t>Alphabet Inc.</t>
  </si>
  <si>
    <t>US02079K3059</t>
  </si>
  <si>
    <t>348</t>
  </si>
  <si>
    <t>024</t>
  </si>
  <si>
    <t>SBI Equity Hybrid Fund</t>
  </si>
  <si>
    <t>100125</t>
  </si>
  <si>
    <t>Bajaj Finance Ltd.</t>
  </si>
  <si>
    <t>INE296A01024</t>
  </si>
  <si>
    <t>100344</t>
  </si>
  <si>
    <t>MRF Ltd.</t>
  </si>
  <si>
    <t>INE883A01011</t>
  </si>
  <si>
    <t>100628</t>
  </si>
  <si>
    <t>Avenue Supermarts Ltd.</t>
  </si>
  <si>
    <t>INE192R01011</t>
  </si>
  <si>
    <t>100519</t>
  </si>
  <si>
    <t>Westlife Foodworld Ltd.</t>
  </si>
  <si>
    <t>INE274F01020</t>
  </si>
  <si>
    <t>100182</t>
  </si>
  <si>
    <t>Power Grid Corporation of India Ltd.</t>
  </si>
  <si>
    <t>INE752E01010</t>
  </si>
  <si>
    <t>101462</t>
  </si>
  <si>
    <t>Vedant Fashions Ltd.</t>
  </si>
  <si>
    <t>INE825V01034</t>
  </si>
  <si>
    <t>101550</t>
  </si>
  <si>
    <t>Life Insurance Corporation of India</t>
  </si>
  <si>
    <t>INE0J1Y01017</t>
  </si>
  <si>
    <t>100530</t>
  </si>
  <si>
    <t>Motor Industries Co. Ltd.</t>
  </si>
  <si>
    <t>EQ315201XXXX</t>
  </si>
  <si>
    <t>d) Infrastructure Investment Trust</t>
  </si>
  <si>
    <t>3300006</t>
  </si>
  <si>
    <t>Cube Highways Trust</t>
  </si>
  <si>
    <t>INE0NR623014</t>
  </si>
  <si>
    <t>Transport Infrastructure</t>
  </si>
  <si>
    <t>704132</t>
  </si>
  <si>
    <t>National Bank for Agriculture and Rural Development</t>
  </si>
  <si>
    <t>INE261F08DX0</t>
  </si>
  <si>
    <t>CRISIL AAA</t>
  </si>
  <si>
    <t>N**</t>
  </si>
  <si>
    <t>703923</t>
  </si>
  <si>
    <t>Bharti Telecom Ltd.</t>
  </si>
  <si>
    <t>INE403D08132</t>
  </si>
  <si>
    <t>CRISIL AA+</t>
  </si>
  <si>
    <t>702691</t>
  </si>
  <si>
    <t>Indian Bank( Tier II Bond under Basel III )</t>
  </si>
  <si>
    <t>INE562A08081</t>
  </si>
  <si>
    <t>704114</t>
  </si>
  <si>
    <t>INE414G07HK3</t>
  </si>
  <si>
    <t>800313</t>
  </si>
  <si>
    <t>Tata Motors Finance Ltd.</t>
  </si>
  <si>
    <t>INE601U08283</t>
  </si>
  <si>
    <t>CRISIL AA-</t>
  </si>
  <si>
    <t>703576</t>
  </si>
  <si>
    <t>KNR Tirumala Infra Pvt. Ltd.</t>
  </si>
  <si>
    <t>INE01NS07019</t>
  </si>
  <si>
    <t>702694</t>
  </si>
  <si>
    <t>Tata Motors Finance Solutions Ltd.</t>
  </si>
  <si>
    <t>INE477S08084</t>
  </si>
  <si>
    <t>CARE AA-</t>
  </si>
  <si>
    <t>704010</t>
  </si>
  <si>
    <t>Bank of India( AT1 Bond Under Basel III )</t>
  </si>
  <si>
    <t>INE084A08169</t>
  </si>
  <si>
    <t>CRISIL AA</t>
  </si>
  <si>
    <t>704235</t>
  </si>
  <si>
    <t>REC Ltd.</t>
  </si>
  <si>
    <t>INE020B08EI8</t>
  </si>
  <si>
    <t>702275</t>
  </si>
  <si>
    <t>INE428A08101</t>
  </si>
  <si>
    <t>IND AA+</t>
  </si>
  <si>
    <t>703998</t>
  </si>
  <si>
    <t>HDFC Bank Ltd.( Tier II Bond under Basel III )</t>
  </si>
  <si>
    <t>INE040A08427</t>
  </si>
  <si>
    <t>704183</t>
  </si>
  <si>
    <t>Punjab National Bank( AT1 Bond Under Basel III )</t>
  </si>
  <si>
    <t>INE160A08266</t>
  </si>
  <si>
    <t>CARE AA</t>
  </si>
  <si>
    <t>702391</t>
  </si>
  <si>
    <t>Aadhar Housing Finance Ltd.</t>
  </si>
  <si>
    <t>INE883F07165</t>
  </si>
  <si>
    <t>702920</t>
  </si>
  <si>
    <t>INE774D07UF0</t>
  </si>
  <si>
    <t>IND AAA</t>
  </si>
  <si>
    <t>702866</t>
  </si>
  <si>
    <t>INE774D07UC7</t>
  </si>
  <si>
    <t>702594</t>
  </si>
  <si>
    <t>Punjab National Bank( Tier II Bond under Basel III )</t>
  </si>
  <si>
    <t>INE160A08167</t>
  </si>
  <si>
    <t>703577</t>
  </si>
  <si>
    <t>INE01NS07027</t>
  </si>
  <si>
    <t>702561</t>
  </si>
  <si>
    <t>State Bank of India( Tier II Bond under Basel III )</t>
  </si>
  <si>
    <t>INE062A08256</t>
  </si>
  <si>
    <t>704129</t>
  </si>
  <si>
    <t>JM Financial Asset Reconstruction Company Ltd.</t>
  </si>
  <si>
    <t>INE265J07506</t>
  </si>
  <si>
    <t>[ICRA]AA-</t>
  </si>
  <si>
    <t>900251</t>
  </si>
  <si>
    <t>7.54% CGL 2036</t>
  </si>
  <si>
    <t>IN0020220029</t>
  </si>
  <si>
    <t>Sovereign</t>
  </si>
  <si>
    <t>900082</t>
  </si>
  <si>
    <t>7.17% CGL 2028</t>
  </si>
  <si>
    <t>IN0020170174</t>
  </si>
  <si>
    <t>900285</t>
  </si>
  <si>
    <t>7.41% CGL 2036</t>
  </si>
  <si>
    <t>IN0020220102</t>
  </si>
  <si>
    <t>900288</t>
  </si>
  <si>
    <t>7.26% CGL 2033</t>
  </si>
  <si>
    <t>IN0020220151</t>
  </si>
  <si>
    <t>900254</t>
  </si>
  <si>
    <t>7.38% CGL 2027</t>
  </si>
  <si>
    <t>IN0020220037</t>
  </si>
  <si>
    <t>900283</t>
  </si>
  <si>
    <t>7.26% CGL 2032</t>
  </si>
  <si>
    <t>IN0020220060</t>
  </si>
  <si>
    <t>900286</t>
  </si>
  <si>
    <t>7.40% CGL 2062</t>
  </si>
  <si>
    <t>IN0020220094</t>
  </si>
  <si>
    <t>900249</t>
  </si>
  <si>
    <t>7.10% CGL 2029</t>
  </si>
  <si>
    <t>IN0020220011</t>
  </si>
  <si>
    <t>900157</t>
  </si>
  <si>
    <t>5.63% CGL 2026</t>
  </si>
  <si>
    <t>IN0020210012</t>
  </si>
  <si>
    <t>900168</t>
  </si>
  <si>
    <t>6.54% CGL 2032</t>
  </si>
  <si>
    <t>IN0020210244</t>
  </si>
  <si>
    <t>900059</t>
  </si>
  <si>
    <t>6.79% CGL 2029</t>
  </si>
  <si>
    <t>IN0020160118</t>
  </si>
  <si>
    <t>900160</t>
  </si>
  <si>
    <t>6.10% CGL 2031</t>
  </si>
  <si>
    <t>IN0020210095</t>
  </si>
  <si>
    <t>900096</t>
  </si>
  <si>
    <t>7.26% CGL 2029</t>
  </si>
  <si>
    <t>IN0020180454</t>
  </si>
  <si>
    <t>900147</t>
  </si>
  <si>
    <t>5.77% CGL 2030</t>
  </si>
  <si>
    <t>IN0020200153</t>
  </si>
  <si>
    <t>1904595</t>
  </si>
  <si>
    <t>7.93% State Government of West Bengal 2037</t>
  </si>
  <si>
    <t>IN3420220151</t>
  </si>
  <si>
    <t>1904596</t>
  </si>
  <si>
    <t>7.95% State Government of West Bengal 2039</t>
  </si>
  <si>
    <t>IN3420220169</t>
  </si>
  <si>
    <t>1904809</t>
  </si>
  <si>
    <t>7.89% State Government of West Bengal 2040</t>
  </si>
  <si>
    <t>IN3420220300</t>
  </si>
  <si>
    <t>1904805</t>
  </si>
  <si>
    <t>7.84% State Government of Rajasthan 2041</t>
  </si>
  <si>
    <t>IN2920220356</t>
  </si>
  <si>
    <t>1904435</t>
  </si>
  <si>
    <t>7.96% State Government of West Bengal 2037</t>
  </si>
  <si>
    <t>IN3420220037</t>
  </si>
  <si>
    <t>1900233</t>
  </si>
  <si>
    <t>8.69% State Government of Tamil Nadu 2026</t>
  </si>
  <si>
    <t>IN3120150203</t>
  </si>
  <si>
    <t>1102237</t>
  </si>
  <si>
    <t>INE160A16ND9</t>
  </si>
  <si>
    <t>CRISIL A1+</t>
  </si>
  <si>
    <t>1102164</t>
  </si>
  <si>
    <t>The Federal Bank Ltd.</t>
  </si>
  <si>
    <t>INE171A16KM3</t>
  </si>
  <si>
    <t>1102165</t>
  </si>
  <si>
    <t>IndusInd Bank Ltd.</t>
  </si>
  <si>
    <t>INE095A16R91</t>
  </si>
  <si>
    <t>1801000</t>
  </si>
  <si>
    <t>91 DAY T-BILL 27.07.23</t>
  </si>
  <si>
    <t>IN002023X047</t>
  </si>
  <si>
    <t>1800702</t>
  </si>
  <si>
    <t>GOI 22.08.2026 GOV</t>
  </si>
  <si>
    <t>IN000826C023</t>
  </si>
  <si>
    <t>028</t>
  </si>
  <si>
    <t>SBI Magnum Income Fund</t>
  </si>
  <si>
    <t>702664</t>
  </si>
  <si>
    <t>Tata Realty and Infrastructure Ltd.</t>
  </si>
  <si>
    <t>INE371K08169</t>
  </si>
  <si>
    <t>[ICRA]AA+</t>
  </si>
  <si>
    <t>703918</t>
  </si>
  <si>
    <t>Mahanagar Telephone Nigam Ltd.</t>
  </si>
  <si>
    <t>INE153A08105</t>
  </si>
  <si>
    <t>IND AAA(CE)</t>
  </si>
  <si>
    <t>702536</t>
  </si>
  <si>
    <t>INE883F07181</t>
  </si>
  <si>
    <t>703474</t>
  </si>
  <si>
    <t>Jindal Stainless Ltd.</t>
  </si>
  <si>
    <t>INE220G07119</t>
  </si>
  <si>
    <t>704122</t>
  </si>
  <si>
    <t>Small Industries Development Bank of India</t>
  </si>
  <si>
    <t>INE556F08KG3</t>
  </si>
  <si>
    <t>702610</t>
  </si>
  <si>
    <t>INE414G07FF7</t>
  </si>
  <si>
    <t>900161</t>
  </si>
  <si>
    <t>6.67% CGL 2035</t>
  </si>
  <si>
    <t>IN0020210152</t>
  </si>
  <si>
    <t>900156</t>
  </si>
  <si>
    <t>6.64% CGL 2035</t>
  </si>
  <si>
    <t>IN0020210020</t>
  </si>
  <si>
    <t>1904796</t>
  </si>
  <si>
    <t>7.74% State Government of Haryana 2031</t>
  </si>
  <si>
    <t>IN1620220476</t>
  </si>
  <si>
    <t>033</t>
  </si>
  <si>
    <t>SBI Consumption Opportunities Fund</t>
  </si>
  <si>
    <t>101397</t>
  </si>
  <si>
    <t>Go Fashion (India) Ltd.</t>
  </si>
  <si>
    <t>INE0BJS01011</t>
  </si>
  <si>
    <t>100873</t>
  </si>
  <si>
    <t>Chalet Hotels Ltd.</t>
  </si>
  <si>
    <t>INE427F01016</t>
  </si>
  <si>
    <t>100179</t>
  </si>
  <si>
    <t>Hero MotoCorp Ltd.</t>
  </si>
  <si>
    <t>INE158A01026</t>
  </si>
  <si>
    <t>101213</t>
  </si>
  <si>
    <t>Mrs. Bectors Food Specialities Ltd.</t>
  </si>
  <si>
    <t>INE495P01012</t>
  </si>
  <si>
    <t>100821</t>
  </si>
  <si>
    <t>TTK Prestige Ltd.</t>
  </si>
  <si>
    <t>INE690A01028</t>
  </si>
  <si>
    <t>100282</t>
  </si>
  <si>
    <t>Blue Star Ltd.</t>
  </si>
  <si>
    <t>INE472A01039</t>
  </si>
  <si>
    <t>100529</t>
  </si>
  <si>
    <t>Hawkins Cookers Ltd.</t>
  </si>
  <si>
    <t>INE979B01015</t>
  </si>
  <si>
    <t>101799</t>
  </si>
  <si>
    <t>Sula Vineyards Ltd.</t>
  </si>
  <si>
    <t>INE142Q01026</t>
  </si>
  <si>
    <t>100554</t>
  </si>
  <si>
    <t>V-Guard Industries Ltd.</t>
  </si>
  <si>
    <t>INE951I01027</t>
  </si>
  <si>
    <t>100039</t>
  </si>
  <si>
    <t>Bajaj Auto Ltd.</t>
  </si>
  <si>
    <t>INE917I01010</t>
  </si>
  <si>
    <t>101303</t>
  </si>
  <si>
    <t>Dodla Dairy Ltd.</t>
  </si>
  <si>
    <t>INE021O01019</t>
  </si>
  <si>
    <t>3900004</t>
  </si>
  <si>
    <t>Invesco QQQ Trust, Series 1</t>
  </si>
  <si>
    <t>US46090E1038</t>
  </si>
  <si>
    <t>Mutual Fund</t>
  </si>
  <si>
    <t>034</t>
  </si>
  <si>
    <t>SBI Technology Opportunities Fund</t>
  </si>
  <si>
    <t>100026</t>
  </si>
  <si>
    <t>Persistent Systems Ltd.</t>
  </si>
  <si>
    <t>INE262H01013</t>
  </si>
  <si>
    <t>100188</t>
  </si>
  <si>
    <t>Firstsource Solutions Ltd.</t>
  </si>
  <si>
    <t>INE684F01012</t>
  </si>
  <si>
    <t>Commercial Services &amp; Supplies</t>
  </si>
  <si>
    <t>100133</t>
  </si>
  <si>
    <t>Oracle Financial Services Software Ltd.</t>
  </si>
  <si>
    <t>INE881D01027</t>
  </si>
  <si>
    <t>101556</t>
  </si>
  <si>
    <t>eMudhra Ltd.</t>
  </si>
  <si>
    <t>INE01QM01018</t>
  </si>
  <si>
    <t>100753</t>
  </si>
  <si>
    <t>Newgen Software Technologies Ltd.</t>
  </si>
  <si>
    <t>INE619B01017</t>
  </si>
  <si>
    <t>100538</t>
  </si>
  <si>
    <t>Indbazaar.Com Ltd.</t>
  </si>
  <si>
    <t>EQ578801XXXX</t>
  </si>
  <si>
    <t>100539</t>
  </si>
  <si>
    <t>SIP Technologies  Ltd.</t>
  </si>
  <si>
    <t>INE468B01019</t>
  </si>
  <si>
    <t>101350</t>
  </si>
  <si>
    <t>Netflix Inc.</t>
  </si>
  <si>
    <t>US64110L1061</t>
  </si>
  <si>
    <t>035</t>
  </si>
  <si>
    <t>SBI Healthcare Opportunities Fund</t>
  </si>
  <si>
    <t>101548</t>
  </si>
  <si>
    <t>Rainbow Children's Medicare Ltd.</t>
  </si>
  <si>
    <t>INE961O01016</t>
  </si>
  <si>
    <t>101304</t>
  </si>
  <si>
    <t>Krishna Institute of Medical Sciences Ltd.</t>
  </si>
  <si>
    <t>INE967H01017</t>
  </si>
  <si>
    <t>101410</t>
  </si>
  <si>
    <t>Medplus Health Services Ltd.</t>
  </si>
  <si>
    <t>INE804L01022</t>
  </si>
  <si>
    <t>Global Health Ltd.</t>
  </si>
  <si>
    <t>100120</t>
  </si>
  <si>
    <t>Torrent Pharmaceuticals Ltd.</t>
  </si>
  <si>
    <t>INE685A01028</t>
  </si>
  <si>
    <t>101080</t>
  </si>
  <si>
    <t>JB Chemicals &amp; Pharmaceuticals Ltd.</t>
  </si>
  <si>
    <t>INE572A01028</t>
  </si>
  <si>
    <t>100474</t>
  </si>
  <si>
    <t>Narayana Hrudayalaya Ltd.</t>
  </si>
  <si>
    <t>INE410P01011</t>
  </si>
  <si>
    <t>100004</t>
  </si>
  <si>
    <t>Zydus Lifesciences Ltd.</t>
  </si>
  <si>
    <t>INE010B01027</t>
  </si>
  <si>
    <t>101774</t>
  </si>
  <si>
    <t>INE474Q01031</t>
  </si>
  <si>
    <t>100150</t>
  </si>
  <si>
    <t>Apollo Hospitals Enterprise Ltd.</t>
  </si>
  <si>
    <t>INE437A01024</t>
  </si>
  <si>
    <t>101348</t>
  </si>
  <si>
    <t>Ami Organics Ltd.</t>
  </si>
  <si>
    <t>INE00FF01017</t>
  </si>
  <si>
    <t>100645</t>
  </si>
  <si>
    <t>Gufic Biosciences Ltd.</t>
  </si>
  <si>
    <t>INE742B01025</t>
  </si>
  <si>
    <t>101876</t>
  </si>
  <si>
    <t>Mankind Pharma Ltd.</t>
  </si>
  <si>
    <t>INE634S01028</t>
  </si>
  <si>
    <t>200005</t>
  </si>
  <si>
    <t>Shreno Ltd.</t>
  </si>
  <si>
    <t>INE274D04011</t>
  </si>
  <si>
    <t>036</t>
  </si>
  <si>
    <t>SBI Contra Fund</t>
  </si>
  <si>
    <t>100137</t>
  </si>
  <si>
    <t>The Ramco Cements Ltd.</t>
  </si>
  <si>
    <t>INE331A01037</t>
  </si>
  <si>
    <t>101225</t>
  </si>
  <si>
    <t>WENDT (India) Ltd.</t>
  </si>
  <si>
    <t>INE274C01019</t>
  </si>
  <si>
    <t>100286</t>
  </si>
  <si>
    <t>NHPC Ltd.</t>
  </si>
  <si>
    <t>INE848E01016</t>
  </si>
  <si>
    <t>100374</t>
  </si>
  <si>
    <t>CESC Ltd.</t>
  </si>
  <si>
    <t>INE486A01021</t>
  </si>
  <si>
    <t>100370</t>
  </si>
  <si>
    <t>Biocon Ltd.</t>
  </si>
  <si>
    <t>INE376G01013</t>
  </si>
  <si>
    <t>100386</t>
  </si>
  <si>
    <t>Carborundum Universal Ltd.</t>
  </si>
  <si>
    <t>INE120A01034</t>
  </si>
  <si>
    <t>100163</t>
  </si>
  <si>
    <t>Bosch Ltd.</t>
  </si>
  <si>
    <t>INE323A01026</t>
  </si>
  <si>
    <t>100570</t>
  </si>
  <si>
    <t>K.P.R. Mill Ltd.</t>
  </si>
  <si>
    <t>INE930H01031</t>
  </si>
  <si>
    <t>100723</t>
  </si>
  <si>
    <t>Ashiana Housing Ltd.</t>
  </si>
  <si>
    <t>INE365D01021</t>
  </si>
  <si>
    <t>100499</t>
  </si>
  <si>
    <t>Disa India Ltd.</t>
  </si>
  <si>
    <t>INE131C01011</t>
  </si>
  <si>
    <t>101452</t>
  </si>
  <si>
    <t>Gateway Distriparks Ltd.</t>
  </si>
  <si>
    <t>INE079J01017</t>
  </si>
  <si>
    <t>100046</t>
  </si>
  <si>
    <t>Manappuram Finance Ltd.</t>
  </si>
  <si>
    <t>INE522D01027</t>
  </si>
  <si>
    <t>100017</t>
  </si>
  <si>
    <t>National Aluminium Company Ltd.</t>
  </si>
  <si>
    <t>INE139A01034</t>
  </si>
  <si>
    <t>100154</t>
  </si>
  <si>
    <t>Colgate Palmolive (India) Ltd.</t>
  </si>
  <si>
    <t>INE259A01022</t>
  </si>
  <si>
    <t>100654</t>
  </si>
  <si>
    <t>Automotive Axles Ltd.</t>
  </si>
  <si>
    <t>INE449A01011</t>
  </si>
  <si>
    <t>100259</t>
  </si>
  <si>
    <t>Kalpataru Power Transmission Ltd.</t>
  </si>
  <si>
    <t>INE220B01022</t>
  </si>
  <si>
    <t>100201</t>
  </si>
  <si>
    <t>Aurobindo Pharma Ltd.</t>
  </si>
  <si>
    <t>INE406A01037</t>
  </si>
  <si>
    <t>100513</t>
  </si>
  <si>
    <t>Greenply Industries Ltd.</t>
  </si>
  <si>
    <t>INE461C01038</t>
  </si>
  <si>
    <t>100042</t>
  </si>
  <si>
    <t>LIC Housing Finance Ltd.</t>
  </si>
  <si>
    <t>INE115A01026</t>
  </si>
  <si>
    <t>100315</t>
  </si>
  <si>
    <t>Prestige Estates Projects Ltd.</t>
  </si>
  <si>
    <t>INE811K01011</t>
  </si>
  <si>
    <t>100686</t>
  </si>
  <si>
    <t>Prataap Snacks Ltd.</t>
  </si>
  <si>
    <t>INE393P01035</t>
  </si>
  <si>
    <t>100442</t>
  </si>
  <si>
    <t>Coromandel International Ltd.</t>
  </si>
  <si>
    <t>INE169A01031</t>
  </si>
  <si>
    <t>101633</t>
  </si>
  <si>
    <t>Harsha Engineers International Ltd.</t>
  </si>
  <si>
    <t>INE0JUS01029</t>
  </si>
  <si>
    <t>100568</t>
  </si>
  <si>
    <t>Cognizant Technology Solutions Corporation</t>
  </si>
  <si>
    <t>US1924461023</t>
  </si>
  <si>
    <t>1800960</t>
  </si>
  <si>
    <t>91 DAY T-BILL 11.05.23</t>
  </si>
  <si>
    <t>IN002022X452</t>
  </si>
  <si>
    <t>1800957</t>
  </si>
  <si>
    <t>91 DAY T-BILL 04.05.23</t>
  </si>
  <si>
    <t>IN002022X445</t>
  </si>
  <si>
    <t>1800970</t>
  </si>
  <si>
    <t>182 DAY T-BILL 01.06.23</t>
  </si>
  <si>
    <t>IN002022Y369</t>
  </si>
  <si>
    <t>1800981</t>
  </si>
  <si>
    <t>182 DAY T-BILL 15.06.23</t>
  </si>
  <si>
    <t>IN002022Y385</t>
  </si>
  <si>
    <t>1800849</t>
  </si>
  <si>
    <t>364 DAY T-BILL 15.06.23</t>
  </si>
  <si>
    <t>IN002022Z119</t>
  </si>
  <si>
    <t>055</t>
  </si>
  <si>
    <t>SBI Nifty Index Fund</t>
  </si>
  <si>
    <t>100013</t>
  </si>
  <si>
    <t>INE095A01012</t>
  </si>
  <si>
    <t>100380</t>
  </si>
  <si>
    <t>Bajaj Finserv Ltd.</t>
  </si>
  <si>
    <t>INE918I01026</t>
  </si>
  <si>
    <t>100193</t>
  </si>
  <si>
    <t>JSW Steel Ltd.</t>
  </si>
  <si>
    <t>INE019A01038</t>
  </si>
  <si>
    <t>100177</t>
  </si>
  <si>
    <t>Grasim Industries Ltd.</t>
  </si>
  <si>
    <t>INE047A01021</t>
  </si>
  <si>
    <t>100080</t>
  </si>
  <si>
    <t>Dr. Reddy's Laboratories Ltd.</t>
  </si>
  <si>
    <t>INE089A01023</t>
  </si>
  <si>
    <t>100418</t>
  </si>
  <si>
    <t>Adani Enterprises Ltd.</t>
  </si>
  <si>
    <t>INE423A01024</t>
  </si>
  <si>
    <t>Metals &amp; Minerals Trading</t>
  </si>
  <si>
    <t>100108</t>
  </si>
  <si>
    <t>Adani Ports and Special Economic Zone Ltd.</t>
  </si>
  <si>
    <t>INE742F01042</t>
  </si>
  <si>
    <t>100684</t>
  </si>
  <si>
    <t>SBI Life Insurance Co. Ltd.</t>
  </si>
  <si>
    <t>INE123W01016</t>
  </si>
  <si>
    <t>100097</t>
  </si>
  <si>
    <t>Coal India Ltd.</t>
  </si>
  <si>
    <t>INE522F01014</t>
  </si>
  <si>
    <t>Consumable Fuels</t>
  </si>
  <si>
    <t>100020</t>
  </si>
  <si>
    <t>Tata Consumer Products Ltd.</t>
  </si>
  <si>
    <t>INE192A01025</t>
  </si>
  <si>
    <t>100128</t>
  </si>
  <si>
    <t>Eicher Motors Ltd.</t>
  </si>
  <si>
    <t>INE066A01021</t>
  </si>
  <si>
    <t>100139</t>
  </si>
  <si>
    <t>UPL Ltd.</t>
  </si>
  <si>
    <t>INE628A01036</t>
  </si>
  <si>
    <t>056</t>
  </si>
  <si>
    <t>SBI Magnum Children's Benefit Fund - Savings Plan</t>
  </si>
  <si>
    <t>101782</t>
  </si>
  <si>
    <t>Archean Chemical Industries Ltd.</t>
  </si>
  <si>
    <t>INE128X01021</t>
  </si>
  <si>
    <t>100650</t>
  </si>
  <si>
    <t>Garware Technical Fibres Ltd.</t>
  </si>
  <si>
    <t>INE276A01018</t>
  </si>
  <si>
    <t>101801</t>
  </si>
  <si>
    <t>Elin Electronics Ltd.</t>
  </si>
  <si>
    <t>INE050401020</t>
  </si>
  <si>
    <t>100941</t>
  </si>
  <si>
    <t>CSB Bank Ltd.</t>
  </si>
  <si>
    <t>INE679A01013</t>
  </si>
  <si>
    <t>101370</t>
  </si>
  <si>
    <t>Gokaldas Exports Ltd.</t>
  </si>
  <si>
    <t>INE887G01027</t>
  </si>
  <si>
    <t>100535</t>
  </si>
  <si>
    <t>Thangamayil Jewellery Ltd.</t>
  </si>
  <si>
    <t>INE085J01014</t>
  </si>
  <si>
    <t>101159</t>
  </si>
  <si>
    <t>Rossari Biotech Ltd.</t>
  </si>
  <si>
    <t>INE02A801020</t>
  </si>
  <si>
    <t>704135</t>
  </si>
  <si>
    <t>INE153A08121</t>
  </si>
  <si>
    <t>703516</t>
  </si>
  <si>
    <t>Mangloor Highways Pvt. Ltd.</t>
  </si>
  <si>
    <t>INE00PT07014</t>
  </si>
  <si>
    <t>900145</t>
  </si>
  <si>
    <t>5.22% CGL 2025</t>
  </si>
  <si>
    <t>IN0020200112</t>
  </si>
  <si>
    <t>1904589</t>
  </si>
  <si>
    <t>7.70% State Government of Maharashtra 2030</t>
  </si>
  <si>
    <t>IN2220220130</t>
  </si>
  <si>
    <t>1900983</t>
  </si>
  <si>
    <t>8.08% State Government of Uttar Pradesh 2025</t>
  </si>
  <si>
    <t>IN3320140327</t>
  </si>
  <si>
    <t>5100005</t>
  </si>
  <si>
    <t>GOI 16.12.2026 GOV</t>
  </si>
  <si>
    <t>IN001226C074</t>
  </si>
  <si>
    <t>057</t>
  </si>
  <si>
    <t>SBI Overnight Fund</t>
  </si>
  <si>
    <t>1800962</t>
  </si>
  <si>
    <t>91 DAY T-BILL 18.05.23</t>
  </si>
  <si>
    <t>IN002022X460</t>
  </si>
  <si>
    <t>205231004</t>
  </si>
  <si>
    <t>Reverse Repo</t>
  </si>
  <si>
    <t>069</t>
  </si>
  <si>
    <t>SBI Magnum Medium Duration Fund</t>
  </si>
  <si>
    <t>703921</t>
  </si>
  <si>
    <t>INE121A07QH4</t>
  </si>
  <si>
    <t>704116</t>
  </si>
  <si>
    <t>INE261F08DW2</t>
  </si>
  <si>
    <t>702604</t>
  </si>
  <si>
    <t>INE062A08264</t>
  </si>
  <si>
    <t>702546</t>
  </si>
  <si>
    <t>Mahindra Rural Housing Finance Ltd.</t>
  </si>
  <si>
    <t>INE950O08188</t>
  </si>
  <si>
    <t>702543</t>
  </si>
  <si>
    <t>India Grid Trust</t>
  </si>
  <si>
    <t>INE219X07108</t>
  </si>
  <si>
    <t>702747</t>
  </si>
  <si>
    <t>Bharti Hexacom Ltd.</t>
  </si>
  <si>
    <t>INE343G08018</t>
  </si>
  <si>
    <t>703536</t>
  </si>
  <si>
    <t>INE813H07184</t>
  </si>
  <si>
    <t>702863</t>
  </si>
  <si>
    <t>INE950O08220</t>
  </si>
  <si>
    <t>703623</t>
  </si>
  <si>
    <t>Avanse Financial Services Ltd.</t>
  </si>
  <si>
    <t>INE087P07212</t>
  </si>
  <si>
    <t>CARE A+</t>
  </si>
  <si>
    <t>703483</t>
  </si>
  <si>
    <t>INE813H07150</t>
  </si>
  <si>
    <t>702616</t>
  </si>
  <si>
    <t>Latur Renewable Pvt. Ltd.</t>
  </si>
  <si>
    <t>INE03IL08018</t>
  </si>
  <si>
    <t>CRISIL AA+(CE)</t>
  </si>
  <si>
    <t>701820</t>
  </si>
  <si>
    <t>Yes Bank Ltd.</t>
  </si>
  <si>
    <t>INE528G08345</t>
  </si>
  <si>
    <t>CRISIL A-</t>
  </si>
  <si>
    <t>702617</t>
  </si>
  <si>
    <t>INE03IL08026</t>
  </si>
  <si>
    <t>702618</t>
  </si>
  <si>
    <t>INE03IL08034</t>
  </si>
  <si>
    <t>702997</t>
  </si>
  <si>
    <t>INE087P07196</t>
  </si>
  <si>
    <t>600</t>
  </si>
  <si>
    <t>703634</t>
  </si>
  <si>
    <t>INE813H07234</t>
  </si>
  <si>
    <t>703635</t>
  </si>
  <si>
    <t>INE813H07242</t>
  </si>
  <si>
    <t>702992</t>
  </si>
  <si>
    <t>Godrej Industries Ltd.</t>
  </si>
  <si>
    <t>INE233A08030</t>
  </si>
  <si>
    <t>702613</t>
  </si>
  <si>
    <t>INE160A08159</t>
  </si>
  <si>
    <t>702794</t>
  </si>
  <si>
    <t>INE414G07FS0</t>
  </si>
  <si>
    <t>900163</t>
  </si>
  <si>
    <t>5.74% CGL 2026</t>
  </si>
  <si>
    <t>IN0020210186</t>
  </si>
  <si>
    <t>1904627</t>
  </si>
  <si>
    <t>7.44% State Government of Haryana 2027</t>
  </si>
  <si>
    <t>IN1620220294</t>
  </si>
  <si>
    <t>1904811</t>
  </si>
  <si>
    <t>7.75% State Government of Chhattisgarh 2031</t>
  </si>
  <si>
    <t>IN3520220010</t>
  </si>
  <si>
    <t>1904799</t>
  </si>
  <si>
    <t>7.83% State Government of Kerala 2039</t>
  </si>
  <si>
    <t>IN2020220181</t>
  </si>
  <si>
    <t>072</t>
  </si>
  <si>
    <t>SBI Liquid Fund</t>
  </si>
  <si>
    <t>900032</t>
  </si>
  <si>
    <t>7.16% CGL 2023</t>
  </si>
  <si>
    <t>IN0020130012</t>
  </si>
  <si>
    <t>1008745</t>
  </si>
  <si>
    <t>INE261F14JP1</t>
  </si>
  <si>
    <t>1008845</t>
  </si>
  <si>
    <t>INE002A14JT2</t>
  </si>
  <si>
    <t>1008778</t>
  </si>
  <si>
    <t>INE556F14IY8</t>
  </si>
  <si>
    <t>1008739</t>
  </si>
  <si>
    <t>INE556F14IT8</t>
  </si>
  <si>
    <t>1008854</t>
  </si>
  <si>
    <t>INE081A14DW3</t>
  </si>
  <si>
    <t>IND A1+</t>
  </si>
  <si>
    <t>1008747</t>
  </si>
  <si>
    <t>Reliance Jio Infocomm Ltd.</t>
  </si>
  <si>
    <t>INE110L14RT3</t>
  </si>
  <si>
    <t>1008862</t>
  </si>
  <si>
    <t>INE018A14JP6</t>
  </si>
  <si>
    <t>1008757</t>
  </si>
  <si>
    <t>Reliance Retail Ventures Ltd.</t>
  </si>
  <si>
    <t>INE929O14AA6</t>
  </si>
  <si>
    <t>1008770</t>
  </si>
  <si>
    <t>INE556F14IQ4</t>
  </si>
  <si>
    <t>1008847</t>
  </si>
  <si>
    <t>INE481G14DV4</t>
  </si>
  <si>
    <t>1008802</t>
  </si>
  <si>
    <t>Export-Import Bank of India</t>
  </si>
  <si>
    <t>INE514E14QZ0</t>
  </si>
  <si>
    <t>1008795</t>
  </si>
  <si>
    <t>INE261F14JT3</t>
  </si>
  <si>
    <t>1008769</t>
  </si>
  <si>
    <t>INE018A14JI1</t>
  </si>
  <si>
    <t>1008742</t>
  </si>
  <si>
    <t>ICICI Securities Ltd.</t>
  </si>
  <si>
    <t>INE763G14OT6</t>
  </si>
  <si>
    <t>1008743</t>
  </si>
  <si>
    <t>Godrej &amp; Boyce Manufacturing Co. Ltd.</t>
  </si>
  <si>
    <t>INE982D14AM3</t>
  </si>
  <si>
    <t>1008749</t>
  </si>
  <si>
    <t>Aditya Birla Finance Ltd.</t>
  </si>
  <si>
    <t>INE860H140C4</t>
  </si>
  <si>
    <t>[ICRA]A1+</t>
  </si>
  <si>
    <t>1008753</t>
  </si>
  <si>
    <t>INE860H14Z08</t>
  </si>
  <si>
    <t>1008835</t>
  </si>
  <si>
    <t>INE002A14JR6</t>
  </si>
  <si>
    <t>1008759</t>
  </si>
  <si>
    <t>INE296A14UM2</t>
  </si>
  <si>
    <t>1008771</t>
  </si>
  <si>
    <t>Tata Capital Financial Services Ltd.</t>
  </si>
  <si>
    <t>INE306N14VT5</t>
  </si>
  <si>
    <t>1008765</t>
  </si>
  <si>
    <t>HDFC Securities Ltd.</t>
  </si>
  <si>
    <t>INE700G14EP7</t>
  </si>
  <si>
    <t>1008767</t>
  </si>
  <si>
    <t>Kotak Securities Ltd.</t>
  </si>
  <si>
    <t>INE028E14LL2</t>
  </si>
  <si>
    <t>1008777</t>
  </si>
  <si>
    <t>INE261F14JS5</t>
  </si>
  <si>
    <t>1008834</t>
  </si>
  <si>
    <t>INE002A14JQ8</t>
  </si>
  <si>
    <t>1008836</t>
  </si>
  <si>
    <t>INE261F14JU1</t>
  </si>
  <si>
    <t>1008851</t>
  </si>
  <si>
    <t>INE155A14SR3</t>
  </si>
  <si>
    <t>1008820</t>
  </si>
  <si>
    <t>INE860H140I1</t>
  </si>
  <si>
    <t>1008822</t>
  </si>
  <si>
    <t>INE763G14PJ4</t>
  </si>
  <si>
    <t>1008868</t>
  </si>
  <si>
    <t>Kotak Mahindra Investments Ltd.</t>
  </si>
  <si>
    <t>INE975F14YE9</t>
  </si>
  <si>
    <t>1008852</t>
  </si>
  <si>
    <t>INE155A14SQ5</t>
  </si>
  <si>
    <t>1008764</t>
  </si>
  <si>
    <t>Bajaj Financial Securties Ltd.</t>
  </si>
  <si>
    <t>INE01C314387</t>
  </si>
  <si>
    <t>1008766</t>
  </si>
  <si>
    <t>INE763G14PD7</t>
  </si>
  <si>
    <t>1008866</t>
  </si>
  <si>
    <t>Kotak Mahindra Prime Ltd.</t>
  </si>
  <si>
    <t>INE916D141H9</t>
  </si>
  <si>
    <t>1008773</t>
  </si>
  <si>
    <t>INE01C314379</t>
  </si>
  <si>
    <t>1008832</t>
  </si>
  <si>
    <t>Tata Capital Housing Finance Ltd.</t>
  </si>
  <si>
    <t>INE033L14MC4</t>
  </si>
  <si>
    <t>1008867</t>
  </si>
  <si>
    <t>INE916D142E4</t>
  </si>
  <si>
    <t>1008865</t>
  </si>
  <si>
    <t>Sundaram Finance Ltd.</t>
  </si>
  <si>
    <t>INE660A14XC4</t>
  </si>
  <si>
    <t>1102218</t>
  </si>
  <si>
    <t>Union Bank of India</t>
  </si>
  <si>
    <t>INE692A16GE3</t>
  </si>
  <si>
    <t>1102203</t>
  </si>
  <si>
    <t>INE160A16MY7</t>
  </si>
  <si>
    <t>1102227</t>
  </si>
  <si>
    <t>Bank of Baroda</t>
  </si>
  <si>
    <t>INE028A16DF4</t>
  </si>
  <si>
    <t>1102210</t>
  </si>
  <si>
    <t>Bank of Maharashtra</t>
  </si>
  <si>
    <t>INE457A16IW9</t>
  </si>
  <si>
    <t>1102209</t>
  </si>
  <si>
    <t>INE457A16IU3</t>
  </si>
  <si>
    <t>1102197</t>
  </si>
  <si>
    <t>Punjab &amp; Sind Bank</t>
  </si>
  <si>
    <t>INE608A16PQ4</t>
  </si>
  <si>
    <t>1102212</t>
  </si>
  <si>
    <t>Indian Bank</t>
  </si>
  <si>
    <t>INE562A16LO7</t>
  </si>
  <si>
    <t>1102217</t>
  </si>
  <si>
    <t>INE238AD6371</t>
  </si>
  <si>
    <t>1102231</t>
  </si>
  <si>
    <t>INE095A16S90</t>
  </si>
  <si>
    <t>1101993</t>
  </si>
  <si>
    <t>INE040A16DF9</t>
  </si>
  <si>
    <t>1102222</t>
  </si>
  <si>
    <t>IDFC First Bank Ltd.</t>
  </si>
  <si>
    <t>INE092T16UI8</t>
  </si>
  <si>
    <t>1102225</t>
  </si>
  <si>
    <t>Canara Bank</t>
  </si>
  <si>
    <t>INE476A16UY0</t>
  </si>
  <si>
    <t>1102226</t>
  </si>
  <si>
    <t>INE476A16UZ7</t>
  </si>
  <si>
    <t>1101986</t>
  </si>
  <si>
    <t>INE040A16DD4</t>
  </si>
  <si>
    <t>1800982</t>
  </si>
  <si>
    <t>91 DAY T-BILL 15.06.23</t>
  </si>
  <si>
    <t>IN002022X502</t>
  </si>
  <si>
    <t>1800986</t>
  </si>
  <si>
    <t>91 DAY T-BILL 23.06.23</t>
  </si>
  <si>
    <t>IN002022X510</t>
  </si>
  <si>
    <t>1800972</t>
  </si>
  <si>
    <t>91 DAY T-BILL 08.06.23</t>
  </si>
  <si>
    <t>IN002022X494</t>
  </si>
  <si>
    <t>1800969</t>
  </si>
  <si>
    <t>91 DAY T-BILL 01.06.23</t>
  </si>
  <si>
    <t>IN002022X486</t>
  </si>
  <si>
    <t>074</t>
  </si>
  <si>
    <t>SBI Dynamic Bond Fund</t>
  </si>
  <si>
    <t>704128</t>
  </si>
  <si>
    <t>INE020B08EF4</t>
  </si>
  <si>
    <t>1904797</t>
  </si>
  <si>
    <t>7.77% State Government of Haryana 2033</t>
  </si>
  <si>
    <t>IN1620220484</t>
  </si>
  <si>
    <t>1904808</t>
  </si>
  <si>
    <t>7.81% State Government of Uttar Pradesh 2034</t>
  </si>
  <si>
    <t>IN3320220194</t>
  </si>
  <si>
    <t>1904763</t>
  </si>
  <si>
    <t>7.78% State Government of Uttar Pradesh 2036</t>
  </si>
  <si>
    <t>IN3320220178</t>
  </si>
  <si>
    <t>1904816</t>
  </si>
  <si>
    <t>7.70% State Government of Andhra Pradesh 2032</t>
  </si>
  <si>
    <t>IN1020230026</t>
  </si>
  <si>
    <t>079</t>
  </si>
  <si>
    <t>SBI Savings Fund</t>
  </si>
  <si>
    <t>1008794</t>
  </si>
  <si>
    <t>INE514E14QY3</t>
  </si>
  <si>
    <t>1008709</t>
  </si>
  <si>
    <t>Panatone Finvest Ltd.</t>
  </si>
  <si>
    <t>INE116F14158</t>
  </si>
  <si>
    <t>1008738</t>
  </si>
  <si>
    <t>INE001A14A53</t>
  </si>
  <si>
    <t>1008631</t>
  </si>
  <si>
    <t>INE403D14411</t>
  </si>
  <si>
    <t>1008459</t>
  </si>
  <si>
    <t>INE115A14DU3</t>
  </si>
  <si>
    <t>1008660</t>
  </si>
  <si>
    <t>INE115A14EB1</t>
  </si>
  <si>
    <t>1008674</t>
  </si>
  <si>
    <t>Sembcorp Energy India Ltd.</t>
  </si>
  <si>
    <t>INE460M14388</t>
  </si>
  <si>
    <t>1008761</t>
  </si>
  <si>
    <t>INE601U14JE1</t>
  </si>
  <si>
    <t>1008666</t>
  </si>
  <si>
    <t>Fullerton India Credit Co. Ltd.</t>
  </si>
  <si>
    <t>INE535H14IO9</t>
  </si>
  <si>
    <t>1008864</t>
  </si>
  <si>
    <t>INE102D14849</t>
  </si>
  <si>
    <t>1008392</t>
  </si>
  <si>
    <t>L&amp;T Finance Ltd.</t>
  </si>
  <si>
    <t>INE027E14NG0</t>
  </si>
  <si>
    <t>1008871</t>
  </si>
  <si>
    <t>TVS Credit Services Ltd.</t>
  </si>
  <si>
    <t>INE729N14HO8</t>
  </si>
  <si>
    <t>1008782</t>
  </si>
  <si>
    <t>INE414G14SQ3</t>
  </si>
  <si>
    <t>1008842</t>
  </si>
  <si>
    <t>INE121A14VF4</t>
  </si>
  <si>
    <t>1008776</t>
  </si>
  <si>
    <t>INE414G14SR1</t>
  </si>
  <si>
    <t>1008607</t>
  </si>
  <si>
    <t>INE115A14DY5</t>
  </si>
  <si>
    <t>1008791</t>
  </si>
  <si>
    <t>L&amp;T Metro Rail (Hyderabad) Ltd. [Guaranteed by Larsen &amp; Toubro Ltd.]</t>
  </si>
  <si>
    <t>INE128M14415</t>
  </si>
  <si>
    <t>1008863</t>
  </si>
  <si>
    <t>INE486A14EX0</t>
  </si>
  <si>
    <t>1008817</t>
  </si>
  <si>
    <t>Sundaram Home Finance Ltd.</t>
  </si>
  <si>
    <t>INE667F14GE9</t>
  </si>
  <si>
    <t>1008855</t>
  </si>
  <si>
    <t>Motilal Oswal Financial Services Ltd.</t>
  </si>
  <si>
    <t>INE338I14DZ3</t>
  </si>
  <si>
    <t>1008596</t>
  </si>
  <si>
    <t>Tata Teleservices Ltd.</t>
  </si>
  <si>
    <t>INE037E14AI2</t>
  </si>
  <si>
    <t>1008783</t>
  </si>
  <si>
    <t>INE414G14SP5</t>
  </si>
  <si>
    <t>1008717</t>
  </si>
  <si>
    <t>INE700G14EJ0</t>
  </si>
  <si>
    <t>1008504</t>
  </si>
  <si>
    <t>JM Financial Products Ltd.</t>
  </si>
  <si>
    <t>INE523H140C3</t>
  </si>
  <si>
    <t>1008850</t>
  </si>
  <si>
    <t>Nirma Ltd.</t>
  </si>
  <si>
    <t>INE091A14DL5</t>
  </si>
  <si>
    <t>1008505</t>
  </si>
  <si>
    <t>INE523H140B5</t>
  </si>
  <si>
    <t>1008507</t>
  </si>
  <si>
    <t>INE523H140A7</t>
  </si>
  <si>
    <t>1008506</t>
  </si>
  <si>
    <t>INE523H14Z98</t>
  </si>
  <si>
    <t>1008824</t>
  </si>
  <si>
    <t>INE121A14UX9</t>
  </si>
  <si>
    <t>1008456</t>
  </si>
  <si>
    <t>INE001A14ZJ1</t>
  </si>
  <si>
    <t>1008790</t>
  </si>
  <si>
    <t>INE001A14A61</t>
  </si>
  <si>
    <t>1102214</t>
  </si>
  <si>
    <t>INE261F16702</t>
  </si>
  <si>
    <t>1102200</t>
  </si>
  <si>
    <t>INE562A16LL3</t>
  </si>
  <si>
    <t>1102238</t>
  </si>
  <si>
    <t>INE556F16AH5</t>
  </si>
  <si>
    <t>1102171</t>
  </si>
  <si>
    <t>INE692A16FT3</t>
  </si>
  <si>
    <t>1102190</t>
  </si>
  <si>
    <t>INE562A16LK5</t>
  </si>
  <si>
    <t>1102198</t>
  </si>
  <si>
    <t>INE095A16S17</t>
  </si>
  <si>
    <t>1102215</t>
  </si>
  <si>
    <t>INE692A16GC7</t>
  </si>
  <si>
    <t>1102051</t>
  </si>
  <si>
    <t>INE237A166Q2</t>
  </si>
  <si>
    <t>1102224</t>
  </si>
  <si>
    <t>INE171A16KQ4</t>
  </si>
  <si>
    <t>1102052</t>
  </si>
  <si>
    <t>INE040A16DI3</t>
  </si>
  <si>
    <t>1102143</t>
  </si>
  <si>
    <t>INE237A164R5</t>
  </si>
  <si>
    <t>1102116</t>
  </si>
  <si>
    <t>INE556F16AD4</t>
  </si>
  <si>
    <t>1102014</t>
  </si>
  <si>
    <t>INE040A16DJ1</t>
  </si>
  <si>
    <t>1102142</t>
  </si>
  <si>
    <t>INE476A16UN3</t>
  </si>
  <si>
    <t>1102183</t>
  </si>
  <si>
    <t>INE261F16686</t>
  </si>
  <si>
    <t>1102199</t>
  </si>
  <si>
    <t>INE238AD6348</t>
  </si>
  <si>
    <t>1102258</t>
  </si>
  <si>
    <t>INE556F16AI3</t>
  </si>
  <si>
    <t>1102041</t>
  </si>
  <si>
    <t>INE090A161Y3</t>
  </si>
  <si>
    <t>1102181</t>
  </si>
  <si>
    <t>INE095A16S09</t>
  </si>
  <si>
    <t>1102221</t>
  </si>
  <si>
    <t>INE238AD6389</t>
  </si>
  <si>
    <t>1102049</t>
  </si>
  <si>
    <t>INE237A160Q5</t>
  </si>
  <si>
    <t>1102129</t>
  </si>
  <si>
    <t>INE090A160Z2</t>
  </si>
  <si>
    <t>1102204</t>
  </si>
  <si>
    <t>INE160A16NA5</t>
  </si>
  <si>
    <t>1008612</t>
  </si>
  <si>
    <t>INE028A16CZ4</t>
  </si>
  <si>
    <t>1102151</t>
  </si>
  <si>
    <t>INE040A16DP8</t>
  </si>
  <si>
    <t>1102206</t>
  </si>
  <si>
    <t>INE028A16DA5</t>
  </si>
  <si>
    <t>1102166</t>
  </si>
  <si>
    <t>INE556F16AE2</t>
  </si>
  <si>
    <t>1102188</t>
  </si>
  <si>
    <t>INE171A16KO9</t>
  </si>
  <si>
    <t>1102256</t>
  </si>
  <si>
    <t>INE692A16FV9</t>
  </si>
  <si>
    <t>1102163</t>
  </si>
  <si>
    <t>INE090A162Z8</t>
  </si>
  <si>
    <t>1102022</t>
  </si>
  <si>
    <t>INE028A16CT7</t>
  </si>
  <si>
    <t>1102117</t>
  </si>
  <si>
    <t>INE238AD6215</t>
  </si>
  <si>
    <t>1102078</t>
  </si>
  <si>
    <t>INE095A16R00</t>
  </si>
  <si>
    <t>1102093</t>
  </si>
  <si>
    <t>INE040A16DN3</t>
  </si>
  <si>
    <t>1800984</t>
  </si>
  <si>
    <t>364 DAY T-BILL 22.03.24</t>
  </si>
  <si>
    <t>IN002022Z515</t>
  </si>
  <si>
    <t>1800978</t>
  </si>
  <si>
    <t>182 DAY T-BILL 14.09.23</t>
  </si>
  <si>
    <t>IN002022Y518</t>
  </si>
  <si>
    <t>1800864</t>
  </si>
  <si>
    <t>364 DAY T-BILL 06.07.23</t>
  </si>
  <si>
    <t>IN002022Z143</t>
  </si>
  <si>
    <t>5100036</t>
  </si>
  <si>
    <t>GOI 12.10.2023 GOV</t>
  </si>
  <si>
    <t>IN001023C034</t>
  </si>
  <si>
    <t>080</t>
  </si>
  <si>
    <t>SBI Credit Risk Fund</t>
  </si>
  <si>
    <t>702518</t>
  </si>
  <si>
    <t>Tata Power Company Ltd.</t>
  </si>
  <si>
    <t>INE295J08063</t>
  </si>
  <si>
    <t>IND AA</t>
  </si>
  <si>
    <t>703816</t>
  </si>
  <si>
    <t>INE729N07032</t>
  </si>
  <si>
    <t>701150</t>
  </si>
  <si>
    <t>AU Small Finance Bank Ltd.( Tier II Bond under Basel III )</t>
  </si>
  <si>
    <t>INE949L08418</t>
  </si>
  <si>
    <t>704054</t>
  </si>
  <si>
    <t>INE019A08033</t>
  </si>
  <si>
    <t>[ICRA]AA</t>
  </si>
  <si>
    <t>703904</t>
  </si>
  <si>
    <t>Motilal Oswal Finvest Ltd.</t>
  </si>
  <si>
    <t>INE01WN07060</t>
  </si>
  <si>
    <t>702685</t>
  </si>
  <si>
    <t>Union Bank of India( AT1 Bond under Basel III )</t>
  </si>
  <si>
    <t>INE692A08128</t>
  </si>
  <si>
    <t>703793</t>
  </si>
  <si>
    <t>INE118D07195</t>
  </si>
  <si>
    <t>702806</t>
  </si>
  <si>
    <t>INE233A08048</t>
  </si>
  <si>
    <t>702547</t>
  </si>
  <si>
    <t>INE233A08022</t>
  </si>
  <si>
    <t>650</t>
  </si>
  <si>
    <t>704038</t>
  </si>
  <si>
    <t>INE091A08172</t>
  </si>
  <si>
    <t>703357</t>
  </si>
  <si>
    <t>INE155A08209</t>
  </si>
  <si>
    <t>704166</t>
  </si>
  <si>
    <t>Nuclear Power Corporation of India Ltd.</t>
  </si>
  <si>
    <t>INE206D08501</t>
  </si>
  <si>
    <t>[ICRA]AAA</t>
  </si>
  <si>
    <t>704113</t>
  </si>
  <si>
    <t>INE261F08DV4</t>
  </si>
  <si>
    <t>704005</t>
  </si>
  <si>
    <t>INE020B08EA5</t>
  </si>
  <si>
    <t>703633</t>
  </si>
  <si>
    <t>INE371K08201</t>
  </si>
  <si>
    <t>703782</t>
  </si>
  <si>
    <t>INE556F08KB4</t>
  </si>
  <si>
    <t>704159</t>
  </si>
  <si>
    <t>ONGC Petro Additions Ltd.</t>
  </si>
  <si>
    <t>INE163N08180</t>
  </si>
  <si>
    <t>703800</t>
  </si>
  <si>
    <t>Godrej Housing Finance Ltd.</t>
  </si>
  <si>
    <t>INE02JD07025</t>
  </si>
  <si>
    <t>703688</t>
  </si>
  <si>
    <t>Punjab National Bank( AT1 Bond under Basel III )</t>
  </si>
  <si>
    <t>INE160A08225</t>
  </si>
  <si>
    <t>703085</t>
  </si>
  <si>
    <t>INE692A08169</t>
  </si>
  <si>
    <t>703739</t>
  </si>
  <si>
    <t>INE692A08193</t>
  </si>
  <si>
    <t>704000</t>
  </si>
  <si>
    <t>INE153A08113</t>
  </si>
  <si>
    <t>703691</t>
  </si>
  <si>
    <t>INE299U07064</t>
  </si>
  <si>
    <t>703103</t>
  </si>
  <si>
    <t>INE160A08209</t>
  </si>
  <si>
    <t>1008746</t>
  </si>
  <si>
    <t>INE128M14357</t>
  </si>
  <si>
    <t>1008811</t>
  </si>
  <si>
    <t>Aarti Industries Ltd.</t>
  </si>
  <si>
    <t>INE769A14783</t>
  </si>
  <si>
    <t>081</t>
  </si>
  <si>
    <t>SBI Focused Equity Fund</t>
  </si>
  <si>
    <t>101364</t>
  </si>
  <si>
    <t>IN9397D01014</t>
  </si>
  <si>
    <t>PP*</t>
  </si>
  <si>
    <t>1800996</t>
  </si>
  <si>
    <t>91 DAY T-BILL 13.07.23</t>
  </si>
  <si>
    <t>IN002023X021</t>
  </si>
  <si>
    <t>082</t>
  </si>
  <si>
    <t>SBI Conservative Hybrid Fund</t>
  </si>
  <si>
    <t>100272</t>
  </si>
  <si>
    <t>JK Cement Ltd.</t>
  </si>
  <si>
    <t>INE823G01014</t>
  </si>
  <si>
    <t>100400</t>
  </si>
  <si>
    <t>Finolex Industries Ltd.</t>
  </si>
  <si>
    <t>INE183A01024</t>
  </si>
  <si>
    <t>704160</t>
  </si>
  <si>
    <t>INE020B08EH0</t>
  </si>
  <si>
    <t>704191</t>
  </si>
  <si>
    <t>Power Finance Corporation Ltd.</t>
  </si>
  <si>
    <t>INE134E08MJ2</t>
  </si>
  <si>
    <t>703997</t>
  </si>
  <si>
    <t>Bajaj Housing Finance Ltd.</t>
  </si>
  <si>
    <t>INE377Y07334</t>
  </si>
  <si>
    <t>702895</t>
  </si>
  <si>
    <t>Summit Digitel Infrastructure Pvt. Ltd.</t>
  </si>
  <si>
    <t>INE507T07062</t>
  </si>
  <si>
    <t>704167</t>
  </si>
  <si>
    <t>INE115A07QH6</t>
  </si>
  <si>
    <t>704136</t>
  </si>
  <si>
    <t>INE001A07TV3</t>
  </si>
  <si>
    <t>704163</t>
  </si>
  <si>
    <t>Indian Railway Finance Corporation Ltd.</t>
  </si>
  <si>
    <t>INE053F08296</t>
  </si>
  <si>
    <t>704046</t>
  </si>
  <si>
    <t>Bharat Sanchar Nigam Ltd.</t>
  </si>
  <si>
    <t>INE103D08039</t>
  </si>
  <si>
    <t>CRISIL AAA(CE)</t>
  </si>
  <si>
    <t>704170</t>
  </si>
  <si>
    <t>INE535H07BZ4</t>
  </si>
  <si>
    <t>703920</t>
  </si>
  <si>
    <t>INE660A07RJ5</t>
  </si>
  <si>
    <t>704040</t>
  </si>
  <si>
    <t>Citicorp Finance (India) Ltd.</t>
  </si>
  <si>
    <t>INE915D08CU4</t>
  </si>
  <si>
    <t>703940</t>
  </si>
  <si>
    <t>INE115A07QB9</t>
  </si>
  <si>
    <t>703673</t>
  </si>
  <si>
    <t>INE219X07330</t>
  </si>
  <si>
    <t>704193</t>
  </si>
  <si>
    <t>INE414G07FT8</t>
  </si>
  <si>
    <t>704041</t>
  </si>
  <si>
    <t>INE134E08LX5</t>
  </si>
  <si>
    <t>704169</t>
  </si>
  <si>
    <t>INE535H07BY7</t>
  </si>
  <si>
    <t>703481</t>
  </si>
  <si>
    <t>INE692A08185</t>
  </si>
  <si>
    <t>703407</t>
  </si>
  <si>
    <t>INE160A08217</t>
  </si>
  <si>
    <t>702968</t>
  </si>
  <si>
    <t>INE033L07HI5</t>
  </si>
  <si>
    <t>704121</t>
  </si>
  <si>
    <t>INE033L07HF1</t>
  </si>
  <si>
    <t>800311</t>
  </si>
  <si>
    <t>INE975F07HV2</t>
  </si>
  <si>
    <t>703903</t>
  </si>
  <si>
    <t>INE414G07FC4</t>
  </si>
  <si>
    <t>704200</t>
  </si>
  <si>
    <t>INE115A07QF0</t>
  </si>
  <si>
    <t>703298</t>
  </si>
  <si>
    <t>INE121A07OI7</t>
  </si>
  <si>
    <t>1904597</t>
  </si>
  <si>
    <t>7.78% State Government of Maharashtra 2030</t>
  </si>
  <si>
    <t>IN2220220148</t>
  </si>
  <si>
    <t>1904823</t>
  </si>
  <si>
    <t>7.50% State Government of Haryana 2030</t>
  </si>
  <si>
    <t>IN1620230012</t>
  </si>
  <si>
    <t>1901039</t>
  </si>
  <si>
    <t>8.64% State Government of Madhya Pradesh 2033</t>
  </si>
  <si>
    <t>IN2120180061</t>
  </si>
  <si>
    <t>1904724</t>
  </si>
  <si>
    <t>7.71% State Government of Gujarat 2034</t>
  </si>
  <si>
    <t>IN1520220279</t>
  </si>
  <si>
    <t>1904723</t>
  </si>
  <si>
    <t>7.70% State Government of Maharashtra 2031</t>
  </si>
  <si>
    <t>IN2220220197</t>
  </si>
  <si>
    <t>1904547</t>
  </si>
  <si>
    <t>7.62% State Government of Maharashtra 2030</t>
  </si>
  <si>
    <t>IN2220220106</t>
  </si>
  <si>
    <t>1904827</t>
  </si>
  <si>
    <t>7.43% State Government of Andhra Pradesh 2031</t>
  </si>
  <si>
    <t>IN1020230059</t>
  </si>
  <si>
    <t>1008638</t>
  </si>
  <si>
    <t>INE01WN14694</t>
  </si>
  <si>
    <t>086</t>
  </si>
  <si>
    <t>SBI Magnum Ultra Short Duration Fund</t>
  </si>
  <si>
    <t>703411</t>
  </si>
  <si>
    <t>INE916DA7QW4</t>
  </si>
  <si>
    <t>702700</t>
  </si>
  <si>
    <t>INE053F07CU1</t>
  </si>
  <si>
    <t>704023</t>
  </si>
  <si>
    <t>INE261F08DT8</t>
  </si>
  <si>
    <t>703249</t>
  </si>
  <si>
    <t>INE296A07QR3</t>
  </si>
  <si>
    <t>703913</t>
  </si>
  <si>
    <t>INE556F08KE8</t>
  </si>
  <si>
    <t>703775</t>
  </si>
  <si>
    <t>INE306N07MV4</t>
  </si>
  <si>
    <t>703812</t>
  </si>
  <si>
    <t>INE001A07TA7</t>
  </si>
  <si>
    <t>701427</t>
  </si>
  <si>
    <t>INE001A07RJ2</t>
  </si>
  <si>
    <t>701720</t>
  </si>
  <si>
    <t>INE029A08057</t>
  </si>
  <si>
    <t>703910</t>
  </si>
  <si>
    <t>INE134E08LU1</t>
  </si>
  <si>
    <t>704011</t>
  </si>
  <si>
    <t>INE556F08KF5</t>
  </si>
  <si>
    <t>703784</t>
  </si>
  <si>
    <t>INE134E08LO4</t>
  </si>
  <si>
    <t>702538</t>
  </si>
  <si>
    <t>INE134E08LB1</t>
  </si>
  <si>
    <t>704234</t>
  </si>
  <si>
    <t>INE377Y07227</t>
  </si>
  <si>
    <t>704024</t>
  </si>
  <si>
    <t>INE733E08213</t>
  </si>
  <si>
    <t>703636</t>
  </si>
  <si>
    <t>INE261F08DO9</t>
  </si>
  <si>
    <t>703779</t>
  </si>
  <si>
    <t>INE115A07PX5</t>
  </si>
  <si>
    <t>702711</t>
  </si>
  <si>
    <t>INE261F08CX2</t>
  </si>
  <si>
    <t>702695</t>
  </si>
  <si>
    <t>INE020B08DJ8</t>
  </si>
  <si>
    <t>1900603</t>
  </si>
  <si>
    <t>9.63% State Government of Andhra Pradesh 2024</t>
  </si>
  <si>
    <t>IN1020130143</t>
  </si>
  <si>
    <t>1901331</t>
  </si>
  <si>
    <t>7.89% State Government of Maharashtra 2024</t>
  </si>
  <si>
    <t>IN2220170178</t>
  </si>
  <si>
    <t>1900494</t>
  </si>
  <si>
    <t>9.71% State Government of Andhra Pradesh 2024</t>
  </si>
  <si>
    <t>IN1020130168</t>
  </si>
  <si>
    <t>1901449</t>
  </si>
  <si>
    <t>8.36% State Government of Madhya Pradesh 2025</t>
  </si>
  <si>
    <t>IN2120150023</t>
  </si>
  <si>
    <t>1008815</t>
  </si>
  <si>
    <t>INE115A14EK2</t>
  </si>
  <si>
    <t>1008833</t>
  </si>
  <si>
    <t>Century Textiles &amp; Industries Ltd.</t>
  </si>
  <si>
    <t>INE055A14JL7</t>
  </si>
  <si>
    <t>1008813</t>
  </si>
  <si>
    <t>INE128M14423</t>
  </si>
  <si>
    <t>1008823</t>
  </si>
  <si>
    <t>INE018A14JL5</t>
  </si>
  <si>
    <t>1008775</t>
  </si>
  <si>
    <t>INE414G14SS9</t>
  </si>
  <si>
    <t>1008465</t>
  </si>
  <si>
    <t>INE535H14IN1</t>
  </si>
  <si>
    <t>1008816</t>
  </si>
  <si>
    <t>INE306N14VU3</t>
  </si>
  <si>
    <t>1008821</t>
  </si>
  <si>
    <t>INE700G14ES1</t>
  </si>
  <si>
    <t>1008411</t>
  </si>
  <si>
    <t>INE601U14IO2</t>
  </si>
  <si>
    <t>1008872</t>
  </si>
  <si>
    <t>INE729N14HP5</t>
  </si>
  <si>
    <t>1008825</t>
  </si>
  <si>
    <t>INE929O14AD0</t>
  </si>
  <si>
    <t>1008569</t>
  </si>
  <si>
    <t>Simto Investment Co. Ltd.</t>
  </si>
  <si>
    <t>INE843N14045</t>
  </si>
  <si>
    <t>1008555</t>
  </si>
  <si>
    <t>INE843N14011</t>
  </si>
  <si>
    <t>1008556</t>
  </si>
  <si>
    <t>INE843N14029</t>
  </si>
  <si>
    <t>1008568</t>
  </si>
  <si>
    <t>INE843N14037</t>
  </si>
  <si>
    <t>1102039</t>
  </si>
  <si>
    <t>INE237A164Q7</t>
  </si>
  <si>
    <t>1102260</t>
  </si>
  <si>
    <t>INE237A165T8</t>
  </si>
  <si>
    <t>1102177</t>
  </si>
  <si>
    <t>INE028A16DC1</t>
  </si>
  <si>
    <t>1102030</t>
  </si>
  <si>
    <t>INE028A16CW1</t>
  </si>
  <si>
    <t>1800985</t>
  </si>
  <si>
    <t>182 DAY T-BILL 22.09.23</t>
  </si>
  <si>
    <t>IN002022Y526</t>
  </si>
  <si>
    <t>1800976</t>
  </si>
  <si>
    <t>182 DAY T-BILL 31.08.23</t>
  </si>
  <si>
    <t>IN002022Y492</t>
  </si>
  <si>
    <t>1800973</t>
  </si>
  <si>
    <t>364 DAY T-BILL 07.03.24</t>
  </si>
  <si>
    <t>IN002022Z499</t>
  </si>
  <si>
    <t>1800925</t>
  </si>
  <si>
    <t>364 DAY T-BILL 09.11.23</t>
  </si>
  <si>
    <t>IN002022Z325</t>
  </si>
  <si>
    <t>1800940</t>
  </si>
  <si>
    <t>364 DAY T-BILL 21.12.23</t>
  </si>
  <si>
    <t>IN002022Z382</t>
  </si>
  <si>
    <t>091</t>
  </si>
  <si>
    <t>SBI Magnum Midcap Fund</t>
  </si>
  <si>
    <t>100235</t>
  </si>
  <si>
    <t>CRISIL Ltd.</t>
  </si>
  <si>
    <t>INE007A01025</t>
  </si>
  <si>
    <t>100143</t>
  </si>
  <si>
    <t>Thermax Ltd.</t>
  </si>
  <si>
    <t>INE152A01029</t>
  </si>
  <si>
    <t>100116</t>
  </si>
  <si>
    <t>INE660A01013</t>
  </si>
  <si>
    <t>100266</t>
  </si>
  <si>
    <t>Gujarat State Petronet Ltd.</t>
  </si>
  <si>
    <t>INE246F01010</t>
  </si>
  <si>
    <t>100054</t>
  </si>
  <si>
    <t>Oberoi Realty Ltd.</t>
  </si>
  <si>
    <t>INE093I01010</t>
  </si>
  <si>
    <t>100270</t>
  </si>
  <si>
    <t>PI Industries Ltd.</t>
  </si>
  <si>
    <t>INE603J01030</t>
  </si>
  <si>
    <t>100055</t>
  </si>
  <si>
    <t>INE171A01029</t>
  </si>
  <si>
    <t>100471</t>
  </si>
  <si>
    <t>Endurance Technologies Ltd.</t>
  </si>
  <si>
    <t>INE913H01037</t>
  </si>
  <si>
    <t>100218</t>
  </si>
  <si>
    <t>Godrej Properties Ltd.</t>
  </si>
  <si>
    <t>INE484J01027</t>
  </si>
  <si>
    <t>101316</t>
  </si>
  <si>
    <t>Tatva Chintan Pharma Chem Ltd.</t>
  </si>
  <si>
    <t>INE0GK401011</t>
  </si>
  <si>
    <t>100565</t>
  </si>
  <si>
    <t>Glaxosmithkline Pharmaceuticals Ltd.</t>
  </si>
  <si>
    <t>INE159A01016</t>
  </si>
  <si>
    <t>100275</t>
  </si>
  <si>
    <t>Pfizer Ltd.</t>
  </si>
  <si>
    <t>INE182A01018</t>
  </si>
  <si>
    <t>100256</t>
  </si>
  <si>
    <t>City Union Bank Ltd.</t>
  </si>
  <si>
    <t>INE491A01021</t>
  </si>
  <si>
    <t>100317</t>
  </si>
  <si>
    <t>Natco Pharma Ltd.</t>
  </si>
  <si>
    <t>INE987B01026</t>
  </si>
  <si>
    <t>100292</t>
  </si>
  <si>
    <t>Steel Authority of India Ltd.</t>
  </si>
  <si>
    <t>INE114A01011</t>
  </si>
  <si>
    <t>100419</t>
  </si>
  <si>
    <t>Swaraj Engines Ltd.</t>
  </si>
  <si>
    <t>INE277A01016</t>
  </si>
  <si>
    <t>100132</t>
  </si>
  <si>
    <t>Info Edge (India) Ltd.</t>
  </si>
  <si>
    <t>INE663F01024</t>
  </si>
  <si>
    <t>100545</t>
  </si>
  <si>
    <t>Mangalam Cement Ltd.</t>
  </si>
  <si>
    <t>INE347A01017</t>
  </si>
  <si>
    <t>100468</t>
  </si>
  <si>
    <t>NRB Bearings Ltd.</t>
  </si>
  <si>
    <t>INE349A01021</t>
  </si>
  <si>
    <t>101226</t>
  </si>
  <si>
    <t>Indigo Paints Ltd.</t>
  </si>
  <si>
    <t>INE09VQ01012</t>
  </si>
  <si>
    <t>1800950</t>
  </si>
  <si>
    <t>182 DAY T-BILL 13.07.23</t>
  </si>
  <si>
    <t>IN002022Y427</t>
  </si>
  <si>
    <t>092</t>
  </si>
  <si>
    <t>SBI Magnum Constant Maturity Fund</t>
  </si>
  <si>
    <t>1800683</t>
  </si>
  <si>
    <t>GOI 02.01.2030 GOV</t>
  </si>
  <si>
    <t>IN000130C012</t>
  </si>
  <si>
    <t>1800684</t>
  </si>
  <si>
    <t>GOI 02.07.2030 GOV</t>
  </si>
  <si>
    <t>IN000730C019</t>
  </si>
  <si>
    <t>094</t>
  </si>
  <si>
    <t>SBI Magnum Comma Fund</t>
  </si>
  <si>
    <t>101214</t>
  </si>
  <si>
    <t>Antony Waste Handling Cell Ltd.</t>
  </si>
  <si>
    <t>INE01BK01022</t>
  </si>
  <si>
    <t>100056</t>
  </si>
  <si>
    <t>Supreme Industries Ltd.</t>
  </si>
  <si>
    <t>INE195A01028</t>
  </si>
  <si>
    <t>100550</t>
  </si>
  <si>
    <t>Sagar Cements Ltd.</t>
  </si>
  <si>
    <t>INE229C01021</t>
  </si>
  <si>
    <t>101312</t>
  </si>
  <si>
    <t>Clean Science &amp; Technology Ltd.</t>
  </si>
  <si>
    <t>INE227W01023</t>
  </si>
  <si>
    <t>101555</t>
  </si>
  <si>
    <t>Paradeep Phosphates Ltd.</t>
  </si>
  <si>
    <t>INE088F01024</t>
  </si>
  <si>
    <t>097</t>
  </si>
  <si>
    <t>SBI Magnum Gilt Fund</t>
  </si>
  <si>
    <t>1904807</t>
  </si>
  <si>
    <t>7.79% State Government of Uttar Pradesh 2033</t>
  </si>
  <si>
    <t>IN3320220186</t>
  </si>
  <si>
    <t>1904804</t>
  </si>
  <si>
    <t>7.78% State Government of Rajasthan 2033</t>
  </si>
  <si>
    <t>IN2920220349</t>
  </si>
  <si>
    <t>1904810</t>
  </si>
  <si>
    <t>7.85% State Government of West Bengal 2042</t>
  </si>
  <si>
    <t>IN3420220318</t>
  </si>
  <si>
    <t>1904817</t>
  </si>
  <si>
    <t>7.71% State Government of Andhra Pradesh 2033</t>
  </si>
  <si>
    <t>IN1020230034</t>
  </si>
  <si>
    <t>099</t>
  </si>
  <si>
    <t>SBI Flexicap Fund</t>
  </si>
  <si>
    <t>100092</t>
  </si>
  <si>
    <t>INE028A01039</t>
  </si>
  <si>
    <t>100314</t>
  </si>
  <si>
    <t>SRF Ltd.</t>
  </si>
  <si>
    <t>INE647A01010</t>
  </si>
  <si>
    <t>100273</t>
  </si>
  <si>
    <t>Havells India Ltd.</t>
  </si>
  <si>
    <t>INE176B01034</t>
  </si>
  <si>
    <t>100658</t>
  </si>
  <si>
    <t>Camlin Fine Sciences Ltd.</t>
  </si>
  <si>
    <t>INE052I01032</t>
  </si>
  <si>
    <t>100717</t>
  </si>
  <si>
    <t>Star Cement Ltd.</t>
  </si>
  <si>
    <t>INE460H01021</t>
  </si>
  <si>
    <t>101</t>
  </si>
  <si>
    <t>SBI Multi Asset Allocation Fund</t>
  </si>
  <si>
    <t>100224</t>
  </si>
  <si>
    <t>Mahindra Lifespace Developers Ltd.</t>
  </si>
  <si>
    <t>INE813A01018</t>
  </si>
  <si>
    <t>100100</t>
  </si>
  <si>
    <t>Hindustan Petroleum Corporation Ltd.</t>
  </si>
  <si>
    <t>INE094A01015</t>
  </si>
  <si>
    <t>100105</t>
  </si>
  <si>
    <t>Marico Ltd.</t>
  </si>
  <si>
    <t>INE196A01026</t>
  </si>
  <si>
    <t>580</t>
  </si>
  <si>
    <t>101119</t>
  </si>
  <si>
    <t>SBI Cards &amp; Payment Services Ltd.</t>
  </si>
  <si>
    <t>INE018E01016</t>
  </si>
  <si>
    <t>3900001</t>
  </si>
  <si>
    <t>SPDR Gold Trust</t>
  </si>
  <si>
    <t>US78463V1070</t>
  </si>
  <si>
    <t>1008760</t>
  </si>
  <si>
    <t>INE01WN14769</t>
  </si>
  <si>
    <t>417210</t>
  </si>
  <si>
    <t>SBI Gold ETF</t>
  </si>
  <si>
    <t>INF200KA16D8</t>
  </si>
  <si>
    <t>103</t>
  </si>
  <si>
    <t>SBI Blue Chip Fund</t>
  </si>
  <si>
    <t>100083</t>
  </si>
  <si>
    <t>Samvardhana Motherson International Ltd.</t>
  </si>
  <si>
    <t>INE775A01035</t>
  </si>
  <si>
    <t>300005</t>
  </si>
  <si>
    <t>INE001A13049</t>
  </si>
  <si>
    <t>W**</t>
  </si>
  <si>
    <t>114</t>
  </si>
  <si>
    <t>SBI Arbitrage Opportunities Fund</t>
  </si>
  <si>
    <t>100194</t>
  </si>
  <si>
    <t>INE134E01011</t>
  </si>
  <si>
    <t>100185</t>
  </si>
  <si>
    <t>INE245A01021</t>
  </si>
  <si>
    <t>100007</t>
  </si>
  <si>
    <t>IDFC Ltd.</t>
  </si>
  <si>
    <t>INE043D01016</t>
  </si>
  <si>
    <t>100089</t>
  </si>
  <si>
    <t>Bharat Electronics Ltd.</t>
  </si>
  <si>
    <t>INE263A01024</t>
  </si>
  <si>
    <t>Aerospace &amp; Defense</t>
  </si>
  <si>
    <t>100088</t>
  </si>
  <si>
    <t>Bharat Heavy Electricals Ltd.</t>
  </si>
  <si>
    <t>INE257A01026</t>
  </si>
  <si>
    <t>100236</t>
  </si>
  <si>
    <t>L&amp;T Finance Holdings Ltd.</t>
  </si>
  <si>
    <t>INE498L01015</t>
  </si>
  <si>
    <t>100195</t>
  </si>
  <si>
    <t>INE020B01018</t>
  </si>
  <si>
    <t>100945</t>
  </si>
  <si>
    <t>Indian Railway Catering &amp; Tourism Corporation Ltd.</t>
  </si>
  <si>
    <t>INE335Y01020</t>
  </si>
  <si>
    <t>100186</t>
  </si>
  <si>
    <t>Zee Entertainment Enterprises Ltd.</t>
  </si>
  <si>
    <t>INE256A01028</t>
  </si>
  <si>
    <t>100665</t>
  </si>
  <si>
    <t>Aditya Birla Capital Ltd.</t>
  </si>
  <si>
    <t>INE674K01013</t>
  </si>
  <si>
    <t>100392</t>
  </si>
  <si>
    <t>Gujarat Narmada Valley Fertilizers &amp; Chemicals Ltd.</t>
  </si>
  <si>
    <t>INE113A01013</t>
  </si>
  <si>
    <t>100109</t>
  </si>
  <si>
    <t>Piramal Enterprises Ltd.</t>
  </si>
  <si>
    <t>INE140A01024</t>
  </si>
  <si>
    <t>100843</t>
  </si>
  <si>
    <t>Dalmia Bharat Ltd.</t>
  </si>
  <si>
    <t>INE00R701025</t>
  </si>
  <si>
    <t>100371</t>
  </si>
  <si>
    <t>Sun TV Network Ltd.</t>
  </si>
  <si>
    <t>INE424H01027</t>
  </si>
  <si>
    <t>100027</t>
  </si>
  <si>
    <t>Pidilite Industries Ltd.</t>
  </si>
  <si>
    <t>INE318A01026</t>
  </si>
  <si>
    <t>100416</t>
  </si>
  <si>
    <t>GMR Airports Infrastructure Ltd.</t>
  </si>
  <si>
    <t>INE776C01039</t>
  </si>
  <si>
    <t>100086</t>
  </si>
  <si>
    <t>Bata India Ltd.</t>
  </si>
  <si>
    <t>INE176A01028</t>
  </si>
  <si>
    <t>100029</t>
  </si>
  <si>
    <t>Mphasis Ltd.</t>
  </si>
  <si>
    <t>INE356A01018</t>
  </si>
  <si>
    <t>100461</t>
  </si>
  <si>
    <t>Astral Ltd.</t>
  </si>
  <si>
    <t>INE006I01046</t>
  </si>
  <si>
    <t>100449</t>
  </si>
  <si>
    <t>Indiabulls Housing Finance Ltd.</t>
  </si>
  <si>
    <t>INE148I01020</t>
  </si>
  <si>
    <t>100164</t>
  </si>
  <si>
    <t>Petronet LNG Ltd.</t>
  </si>
  <si>
    <t>INE347G01014</t>
  </si>
  <si>
    <t>100174</t>
  </si>
  <si>
    <t>Vodafone Idea Ltd.</t>
  </si>
  <si>
    <t>INE669E01016</t>
  </si>
  <si>
    <t>100240</t>
  </si>
  <si>
    <t>Can Fin Homes Ltd.</t>
  </si>
  <si>
    <t>INE477A01020</t>
  </si>
  <si>
    <t>100050</t>
  </si>
  <si>
    <t>Trent Ltd.</t>
  </si>
  <si>
    <t>INE849A01020</t>
  </si>
  <si>
    <t>100107</t>
  </si>
  <si>
    <t>Max Financial Services Ltd.</t>
  </si>
  <si>
    <t>INE180A01020</t>
  </si>
  <si>
    <t>100234</t>
  </si>
  <si>
    <t>Coforge Ltd.</t>
  </si>
  <si>
    <t>INE591G01017</t>
  </si>
  <si>
    <t>100191</t>
  </si>
  <si>
    <t>INE476A01014</t>
  </si>
  <si>
    <t>101292</t>
  </si>
  <si>
    <t>Intellect Design Arena Ltd.</t>
  </si>
  <si>
    <t>INE306R01017</t>
  </si>
  <si>
    <t>100773</t>
  </si>
  <si>
    <t>Hindustan Aeronautics Ltd.</t>
  </si>
  <si>
    <t>INE066F01012</t>
  </si>
  <si>
    <t>100388</t>
  </si>
  <si>
    <t>Balrampur Chini Mills Ltd.</t>
  </si>
  <si>
    <t>INE119A01028</t>
  </si>
  <si>
    <t>100453</t>
  </si>
  <si>
    <t>RBL Bank Ltd.</t>
  </si>
  <si>
    <t>INE976G01028</t>
  </si>
  <si>
    <t>100685</t>
  </si>
  <si>
    <t>Rain Industries Ltd.</t>
  </si>
  <si>
    <t>INE855B01025</t>
  </si>
  <si>
    <t>100307</t>
  </si>
  <si>
    <t>The India Cements Ltd.</t>
  </si>
  <si>
    <t>INE383A01012</t>
  </si>
  <si>
    <t>100897</t>
  </si>
  <si>
    <t>Metropolis Healthcare Ltd.</t>
  </si>
  <si>
    <t>INE112L01020</t>
  </si>
  <si>
    <t>100130</t>
  </si>
  <si>
    <t>Gujarat Gas Ltd.</t>
  </si>
  <si>
    <t>INE844O01030</t>
  </si>
  <si>
    <t>100421</t>
  </si>
  <si>
    <t>Dabur India Ltd.</t>
  </si>
  <si>
    <t>INE016A01026</t>
  </si>
  <si>
    <t>100578</t>
  </si>
  <si>
    <t>Granules India Ltd.</t>
  </si>
  <si>
    <t>INE101D01020</t>
  </si>
  <si>
    <t>100115</t>
  </si>
  <si>
    <t>Siemens Ltd.</t>
  </si>
  <si>
    <t>INE003A01024</t>
  </si>
  <si>
    <t>100447</t>
  </si>
  <si>
    <t>LTIMindtree Ltd.</t>
  </si>
  <si>
    <t>INE214T01019</t>
  </si>
  <si>
    <t>100271</t>
  </si>
  <si>
    <t>Balkrishna Industries Ltd.</t>
  </si>
  <si>
    <t>INE787D01026</t>
  </si>
  <si>
    <t>100425</t>
  </si>
  <si>
    <t>Chambal Fertilisers and Chemicals Ltd.</t>
  </si>
  <si>
    <t>INE085A01013</t>
  </si>
  <si>
    <t>100034</t>
  </si>
  <si>
    <t>IPCA Laboratories Ltd.</t>
  </si>
  <si>
    <t>INE571A01038</t>
  </si>
  <si>
    <t>100168</t>
  </si>
  <si>
    <t>Escorts Kubota Ltd.</t>
  </si>
  <si>
    <t>INE042A01014</t>
  </si>
  <si>
    <t>100091</t>
  </si>
  <si>
    <t>Indus Towers Ltd.</t>
  </si>
  <si>
    <t>INE121J01017</t>
  </si>
  <si>
    <t>651</t>
  </si>
  <si>
    <t>100398</t>
  </si>
  <si>
    <t>Aditya Birla Fashion and Retail Ltd.</t>
  </si>
  <si>
    <t>INE647O01011</t>
  </si>
  <si>
    <t>100432</t>
  </si>
  <si>
    <t>Birlasoft Ltd.</t>
  </si>
  <si>
    <t>INE836A01035</t>
  </si>
  <si>
    <t>581</t>
  </si>
  <si>
    <t>100641</t>
  </si>
  <si>
    <t>Delta Corp Ltd.</t>
  </si>
  <si>
    <t>INE124G01033</t>
  </si>
  <si>
    <t>100663</t>
  </si>
  <si>
    <t>AU Small Finance Bank Ltd.</t>
  </si>
  <si>
    <t>INE949L01017</t>
  </si>
  <si>
    <t>100441</t>
  </si>
  <si>
    <t>Mahanagar Gas Ltd.</t>
  </si>
  <si>
    <t>INE002S01010</t>
  </si>
  <si>
    <t>100118</t>
  </si>
  <si>
    <t>Tata Chemicals Ltd.</t>
  </si>
  <si>
    <t>INE092A01019</t>
  </si>
  <si>
    <t>100694</t>
  </si>
  <si>
    <t>Indian Energy Exchange Ltd.</t>
  </si>
  <si>
    <t>INE022Q01020</t>
  </si>
  <si>
    <t>100469</t>
  </si>
  <si>
    <t>Syngene International Ltd.</t>
  </si>
  <si>
    <t>INE398R01022</t>
  </si>
  <si>
    <t>100372</t>
  </si>
  <si>
    <t>Apollo Tyres Ltd.</t>
  </si>
  <si>
    <t>INE438A01022</t>
  </si>
  <si>
    <t>100018</t>
  </si>
  <si>
    <t>Tata Communications Ltd.</t>
  </si>
  <si>
    <t>INE151A01013</t>
  </si>
  <si>
    <t>100566</t>
  </si>
  <si>
    <t>Laurus Labs Ltd.</t>
  </si>
  <si>
    <t>INE947Q01028</t>
  </si>
  <si>
    <t>100211</t>
  </si>
  <si>
    <t>INE092T01019</t>
  </si>
  <si>
    <t>100473</t>
  </si>
  <si>
    <t>INE769A01020</t>
  </si>
  <si>
    <t>1008751</t>
  </si>
  <si>
    <t>INE514E14QV9</t>
  </si>
  <si>
    <t>1008696</t>
  </si>
  <si>
    <t>INE261F14JJ4</t>
  </si>
  <si>
    <t>1008781</t>
  </si>
  <si>
    <t>Birla Group Holding Pvt. Ltd.</t>
  </si>
  <si>
    <t>INE09OL14CU5</t>
  </si>
  <si>
    <t>1008741</t>
  </si>
  <si>
    <t>INE001A14YV9</t>
  </si>
  <si>
    <t>1800861</t>
  </si>
  <si>
    <t>364 DAY T-BILL 22.06.23</t>
  </si>
  <si>
    <t>IN002022Z127</t>
  </si>
  <si>
    <t>417108</t>
  </si>
  <si>
    <t xml:space="preserve">SBI Savings Fund - Direct Plan - Growth </t>
  </si>
  <si>
    <t>INF200K01SZ5</t>
  </si>
  <si>
    <t>144</t>
  </si>
  <si>
    <t>SBI Infrastructure Fund</t>
  </si>
  <si>
    <t>100498</t>
  </si>
  <si>
    <t>Ahluwalia Contracts (India) Ltd.</t>
  </si>
  <si>
    <t>INE758C01029</t>
  </si>
  <si>
    <t>3300005</t>
  </si>
  <si>
    <t>National Highways Infra Trust</t>
  </si>
  <si>
    <t>INE0H7R23014</t>
  </si>
  <si>
    <t>147</t>
  </si>
  <si>
    <t>SBI Magnum Low Duration Fund</t>
  </si>
  <si>
    <t>702566</t>
  </si>
  <si>
    <t>INE261F08CK9</t>
  </si>
  <si>
    <t>704168</t>
  </si>
  <si>
    <t>National Housing Bank</t>
  </si>
  <si>
    <t>INE557F08FP2</t>
  </si>
  <si>
    <t>701077</t>
  </si>
  <si>
    <t>INE295J08014</t>
  </si>
  <si>
    <t>704125</t>
  </si>
  <si>
    <t>INE813H07127</t>
  </si>
  <si>
    <t>703792</t>
  </si>
  <si>
    <t>INE813H07168</t>
  </si>
  <si>
    <t>702218</t>
  </si>
  <si>
    <t>INE020B08CF8</t>
  </si>
  <si>
    <t>702541</t>
  </si>
  <si>
    <t>INE020B08DC3</t>
  </si>
  <si>
    <t>703797</t>
  </si>
  <si>
    <t>INE118D07179</t>
  </si>
  <si>
    <t>703509</t>
  </si>
  <si>
    <t>INE219X07116</t>
  </si>
  <si>
    <t>702739</t>
  </si>
  <si>
    <t>INE020B08DP5</t>
  </si>
  <si>
    <t>702966</t>
  </si>
  <si>
    <t>INE261F08DI1</t>
  </si>
  <si>
    <t>800315</t>
  </si>
  <si>
    <t>INE033L07GY4</t>
  </si>
  <si>
    <t>346</t>
  </si>
  <si>
    <t>701551</t>
  </si>
  <si>
    <t>INE020B07IZ5</t>
  </si>
  <si>
    <t>703502</t>
  </si>
  <si>
    <t>INE002A08658</t>
  </si>
  <si>
    <t>702507</t>
  </si>
  <si>
    <t>INE002A08633</t>
  </si>
  <si>
    <t>702556</t>
  </si>
  <si>
    <t>INE115A07OU4</t>
  </si>
  <si>
    <t>702461</t>
  </si>
  <si>
    <t>INE557F08FJ5</t>
  </si>
  <si>
    <t>703646</t>
  </si>
  <si>
    <t>INE667F07HU7</t>
  </si>
  <si>
    <t>702554</t>
  </si>
  <si>
    <t>INE296A07RG4</t>
  </si>
  <si>
    <t>703790</t>
  </si>
  <si>
    <t>INE377Y07243</t>
  </si>
  <si>
    <t>702917</t>
  </si>
  <si>
    <t>INE296A07RU5</t>
  </si>
  <si>
    <t>900137</t>
  </si>
  <si>
    <t>6.75% CGL 2024</t>
  </si>
  <si>
    <t>IN0020160084</t>
  </si>
  <si>
    <t>1904593</t>
  </si>
  <si>
    <t>7.47% State Government of Gujarat 2025</t>
  </si>
  <si>
    <t>IN1520220147</t>
  </si>
  <si>
    <t>1900028</t>
  </si>
  <si>
    <t>8.14% State Government of Karnataka 2025</t>
  </si>
  <si>
    <t>IN1920150035</t>
  </si>
  <si>
    <t>1904591</t>
  </si>
  <si>
    <t>7.41% State Government of Gujarat 2026</t>
  </si>
  <si>
    <t>IN1520220121</t>
  </si>
  <si>
    <t>1904468</t>
  </si>
  <si>
    <t>8.57% State Government of West Bengal 2026</t>
  </si>
  <si>
    <t>IN3420150168</t>
  </si>
  <si>
    <t>1900993</t>
  </si>
  <si>
    <t>7.95% State Government of Maharashtra 2023</t>
  </si>
  <si>
    <t>IN2220130024</t>
  </si>
  <si>
    <t>1008677</t>
  </si>
  <si>
    <t>INE001A14ZZ7</t>
  </si>
  <si>
    <t>1008597</t>
  </si>
  <si>
    <t>Tata Teleservices (Maharastra) Ltd.</t>
  </si>
  <si>
    <t>INE517B14925</t>
  </si>
  <si>
    <t>1008483</t>
  </si>
  <si>
    <t>Tata Projects Ltd.</t>
  </si>
  <si>
    <t>INE725H14AY2</t>
  </si>
  <si>
    <t>1008858</t>
  </si>
  <si>
    <t>INE09OL14DA5</t>
  </si>
  <si>
    <t>1008763</t>
  </si>
  <si>
    <t>TMF Holdings Ltd.</t>
  </si>
  <si>
    <t>INE909H14PD4</t>
  </si>
  <si>
    <t>1102161</t>
  </si>
  <si>
    <t>INE001A14ZR4</t>
  </si>
  <si>
    <t>1008670</t>
  </si>
  <si>
    <t>INE001A14ZY0</t>
  </si>
  <si>
    <t>1008840</t>
  </si>
  <si>
    <t>INE414G14ST7</t>
  </si>
  <si>
    <t>1008839</t>
  </si>
  <si>
    <t>INE556F14JB4</t>
  </si>
  <si>
    <t>1102131</t>
  </si>
  <si>
    <t>INE040A16DO1</t>
  </si>
  <si>
    <t>1102254</t>
  </si>
  <si>
    <t>INE090A167Z7</t>
  </si>
  <si>
    <t>1102053</t>
  </si>
  <si>
    <t>INE040A16DK9</t>
  </si>
  <si>
    <t>1102211</t>
  </si>
  <si>
    <t>INE562A16LN9</t>
  </si>
  <si>
    <t>1102205</t>
  </si>
  <si>
    <t>INE692A16FX5</t>
  </si>
  <si>
    <t>1102230</t>
  </si>
  <si>
    <t>INE692A16GB9</t>
  </si>
  <si>
    <t>1800989</t>
  </si>
  <si>
    <t>364 DAY T-BILL 29.03.24</t>
  </si>
  <si>
    <t>IN002022Z523</t>
  </si>
  <si>
    <t>1800955</t>
  </si>
  <si>
    <t>364 DAY T-BILL 18.01.24</t>
  </si>
  <si>
    <t>IN002022Z424</t>
  </si>
  <si>
    <t>5100032</t>
  </si>
  <si>
    <t>GOI 12.04.2024 GOV</t>
  </si>
  <si>
    <t>IN000424C035</t>
  </si>
  <si>
    <t>5100037</t>
  </si>
  <si>
    <t>GOI 12.10.2024 GOV</t>
  </si>
  <si>
    <t>IN001024C032</t>
  </si>
  <si>
    <t>5100038</t>
  </si>
  <si>
    <t>GOI 12.10.2025 GOV</t>
  </si>
  <si>
    <t>IN001025C039</t>
  </si>
  <si>
    <t>148</t>
  </si>
  <si>
    <t>SBI Short Term Debt Fund</t>
  </si>
  <si>
    <t>704156</t>
  </si>
  <si>
    <t>INE134E08MC7</t>
  </si>
  <si>
    <t>703394</t>
  </si>
  <si>
    <t>INE128M08060</t>
  </si>
  <si>
    <t>704162</t>
  </si>
  <si>
    <t>INE053F08288</t>
  </si>
  <si>
    <t>704237</t>
  </si>
  <si>
    <t>INE733E08247</t>
  </si>
  <si>
    <t>704260</t>
  </si>
  <si>
    <t>Toyota Financial Services India Ltd.</t>
  </si>
  <si>
    <t>INE692Q07415</t>
  </si>
  <si>
    <t>701590</t>
  </si>
  <si>
    <t>INE219X07058</t>
  </si>
  <si>
    <t>704013</t>
  </si>
  <si>
    <t>INE306N07NF5</t>
  </si>
  <si>
    <t>703899</t>
  </si>
  <si>
    <t>INE155A08373</t>
  </si>
  <si>
    <t>703791</t>
  </si>
  <si>
    <t>INE774D07UL8</t>
  </si>
  <si>
    <t>704130</t>
  </si>
  <si>
    <t>INE667F07IJ8</t>
  </si>
  <si>
    <t>702587</t>
  </si>
  <si>
    <t>INE950O07370</t>
  </si>
  <si>
    <t>704164</t>
  </si>
  <si>
    <t>INE306N07NL3</t>
  </si>
  <si>
    <t>703788</t>
  </si>
  <si>
    <t>INE477A07357</t>
  </si>
  <si>
    <t>702967</t>
  </si>
  <si>
    <t>INE377Y07268</t>
  </si>
  <si>
    <t>704194</t>
  </si>
  <si>
    <t>INE018A08BE9</t>
  </si>
  <si>
    <t>703501</t>
  </si>
  <si>
    <t>INE556F08JW2</t>
  </si>
  <si>
    <t>703625</t>
  </si>
  <si>
    <t>INE813H07176</t>
  </si>
  <si>
    <t>701337</t>
  </si>
  <si>
    <t>Jamnagar Utilities &amp; Power Pvt. Ltd.</t>
  </si>
  <si>
    <t>INE936D07075</t>
  </si>
  <si>
    <t>704048</t>
  </si>
  <si>
    <t>INE134E08LZ0</t>
  </si>
  <si>
    <t>704171</t>
  </si>
  <si>
    <t>INE535H07BX9</t>
  </si>
  <si>
    <t>702369</t>
  </si>
  <si>
    <t>INE477A07282</t>
  </si>
  <si>
    <t>703498</t>
  </si>
  <si>
    <t>TATA Capital Ltd.</t>
  </si>
  <si>
    <t>INE976I08375</t>
  </si>
  <si>
    <t>704236</t>
  </si>
  <si>
    <t>INE261F08DM3</t>
  </si>
  <si>
    <t>702505</t>
  </si>
  <si>
    <t>Bank of Baroda( Tier II Bond under Basel III )</t>
  </si>
  <si>
    <t>INE028A08133</t>
  </si>
  <si>
    <t>703922</t>
  </si>
  <si>
    <t>INE296A07SF4</t>
  </si>
  <si>
    <t>704252</t>
  </si>
  <si>
    <t>INE950O08261</t>
  </si>
  <si>
    <t>703774</t>
  </si>
  <si>
    <t>INE813H08026</t>
  </si>
  <si>
    <t>703684</t>
  </si>
  <si>
    <t>INE001A07TM2</t>
  </si>
  <si>
    <t>703929</t>
  </si>
  <si>
    <t>INE001A07TS9</t>
  </si>
  <si>
    <t>702567</t>
  </si>
  <si>
    <t>INE774D07TV9</t>
  </si>
  <si>
    <t>704101</t>
  </si>
  <si>
    <t>HDB Financial Services Ltd.</t>
  </si>
  <si>
    <t>INE756I07EO2</t>
  </si>
  <si>
    <t>701904</t>
  </si>
  <si>
    <t>INE752E07KJ7</t>
  </si>
  <si>
    <t>704110</t>
  </si>
  <si>
    <t>INE916DA7SC2</t>
  </si>
  <si>
    <t>702413</t>
  </si>
  <si>
    <t>INE557F08FH9</t>
  </si>
  <si>
    <t>702432</t>
  </si>
  <si>
    <t>INE752E08643</t>
  </si>
  <si>
    <t>702380</t>
  </si>
  <si>
    <t>INE242A08452</t>
  </si>
  <si>
    <t>702799</t>
  </si>
  <si>
    <t>INE557F08FM9</t>
  </si>
  <si>
    <t>702659</t>
  </si>
  <si>
    <t>INE020B08DH2</t>
  </si>
  <si>
    <t>800312</t>
  </si>
  <si>
    <t>INE774D07UP9</t>
  </si>
  <si>
    <t>700003</t>
  </si>
  <si>
    <t>INE134E08GV9</t>
  </si>
  <si>
    <t>900105</t>
  </si>
  <si>
    <t>6.90% CGL 2026</t>
  </si>
  <si>
    <t>IN0020089069</t>
  </si>
  <si>
    <t>1904546</t>
  </si>
  <si>
    <t>7.49% State Government of Gujarat 2026</t>
  </si>
  <si>
    <t>IN1520220097</t>
  </si>
  <si>
    <t>1903480</t>
  </si>
  <si>
    <t>7.70% State Government of Maharashtra 2032</t>
  </si>
  <si>
    <t>IN2220220064</t>
  </si>
  <si>
    <t>1904460</t>
  </si>
  <si>
    <t>7.80% State Government of Gujarat 2032</t>
  </si>
  <si>
    <t>IN1520220055</t>
  </si>
  <si>
    <t>1901554</t>
  </si>
  <si>
    <t>7.37% State Government of Maharashtra 2026</t>
  </si>
  <si>
    <t>IN2220160062</t>
  </si>
  <si>
    <t>1904488</t>
  </si>
  <si>
    <t>7.43% State Government of Himachal Pradesh 2028</t>
  </si>
  <si>
    <t>IN1720220038</t>
  </si>
  <si>
    <t>1903515</t>
  </si>
  <si>
    <t>7.83% State Government of Rajasthan 2032</t>
  </si>
  <si>
    <t>IN2920220042</t>
  </si>
  <si>
    <t>1900857</t>
  </si>
  <si>
    <t>8.21% State Government of Tamil Nadu 2025</t>
  </si>
  <si>
    <t>IN3120150062</t>
  </si>
  <si>
    <t>1900343</t>
  </si>
  <si>
    <t>8.51% State Government of Uttar Pradesh 2023</t>
  </si>
  <si>
    <t>IN3320150086</t>
  </si>
  <si>
    <t>1900344</t>
  </si>
  <si>
    <t>IN3320150185</t>
  </si>
  <si>
    <t>1901567</t>
  </si>
  <si>
    <t>7.39% State Government of Uttar Pradesh 2026</t>
  </si>
  <si>
    <t>IN3320160226</t>
  </si>
  <si>
    <t>1900413</t>
  </si>
  <si>
    <t>8.10% State Government of Tamil Nadu 2023</t>
  </si>
  <si>
    <t>IN3120130023</t>
  </si>
  <si>
    <t>5100019</t>
  </si>
  <si>
    <t>GOI 15.06.2023 GOV</t>
  </si>
  <si>
    <t>IN000623C057</t>
  </si>
  <si>
    <t>5100016</t>
  </si>
  <si>
    <t>GOI 22.08.2023 GOV</t>
  </si>
  <si>
    <t>IN000823C020</t>
  </si>
  <si>
    <t>5100015</t>
  </si>
  <si>
    <t>GOI 02.07.2023 GOV</t>
  </si>
  <si>
    <t>IN000723C014</t>
  </si>
  <si>
    <t>5100024</t>
  </si>
  <si>
    <t>GOI 15.06.2027 GOV</t>
  </si>
  <si>
    <t>IN000627C058</t>
  </si>
  <si>
    <t>186</t>
  </si>
  <si>
    <t>500001</t>
  </si>
  <si>
    <t>Gold</t>
  </si>
  <si>
    <t>IDIA00500001</t>
  </si>
  <si>
    <t>192</t>
  </si>
  <si>
    <t>SBI PSU Fund</t>
  </si>
  <si>
    <t>100033</t>
  </si>
  <si>
    <t>INE562A01011</t>
  </si>
  <si>
    <t>100361</t>
  </si>
  <si>
    <t>Bank of India</t>
  </si>
  <si>
    <t>INE084A01016</t>
  </si>
  <si>
    <t>101184</t>
  </si>
  <si>
    <t>Mazagon Dock Shipbuilders Ltd.</t>
  </si>
  <si>
    <t>INE249Z01012</t>
  </si>
  <si>
    <t>100826</t>
  </si>
  <si>
    <t>Garden Reach Shipbuilders &amp; Engineers Ltd.</t>
  </si>
  <si>
    <t>INE382Z01011</t>
  </si>
  <si>
    <t>100644</t>
  </si>
  <si>
    <t>Housing and Urban Development Corporation Ltd.</t>
  </si>
  <si>
    <t>INE031A01017</t>
  </si>
  <si>
    <t>100809</t>
  </si>
  <si>
    <t>Rites Ltd.</t>
  </si>
  <si>
    <t>INE320J01015</t>
  </si>
  <si>
    <t>246</t>
  </si>
  <si>
    <t>SBI Gold Fund</t>
  </si>
  <si>
    <t>326</t>
  </si>
  <si>
    <t>SBI S&amp;P BSE Sensex ETF</t>
  </si>
  <si>
    <t>SBI Smallcap Fund</t>
  </si>
  <si>
    <t>100512</t>
  </si>
  <si>
    <t>Elgi Equipments Ltd.</t>
  </si>
  <si>
    <t>INE285A01027</t>
  </si>
  <si>
    <t>100332</t>
  </si>
  <si>
    <t>Navin Fluorine International Ltd.</t>
  </si>
  <si>
    <t>INE048G01026</t>
  </si>
  <si>
    <t>100794</t>
  </si>
  <si>
    <t>Fine Organic Industries Ltd.</t>
  </si>
  <si>
    <t>INE686Y01026</t>
  </si>
  <si>
    <t>100541</t>
  </si>
  <si>
    <t>Rajratan Global Wire Ltd.</t>
  </si>
  <si>
    <t>INE451D01029</t>
  </si>
  <si>
    <t>100412</t>
  </si>
  <si>
    <t>SJVN Ltd.</t>
  </si>
  <si>
    <t>INE002L01015</t>
  </si>
  <si>
    <t>101434</t>
  </si>
  <si>
    <t>CMS Info Systems Ltd.</t>
  </si>
  <si>
    <t>INE925R01014</t>
  </si>
  <si>
    <t>100049</t>
  </si>
  <si>
    <t>VST Industries Ltd.</t>
  </si>
  <si>
    <t>INE710A01016</t>
  </si>
  <si>
    <t>Cigarettes &amp; Tobacco Products</t>
  </si>
  <si>
    <t>100571</t>
  </si>
  <si>
    <t>KNR Constructions Ltd.</t>
  </si>
  <si>
    <t>INE634I01029</t>
  </si>
  <si>
    <t>100586</t>
  </si>
  <si>
    <t>Ratnamani Metals &amp; Tubes Ltd.</t>
  </si>
  <si>
    <t>INE703B01027</t>
  </si>
  <si>
    <t>100768</t>
  </si>
  <si>
    <t>V-Mart Retail Ltd.</t>
  </si>
  <si>
    <t>INE665J01013</t>
  </si>
  <si>
    <t>100129</t>
  </si>
  <si>
    <t>Engineers India Ltd.</t>
  </si>
  <si>
    <t>INE510A01028</t>
  </si>
  <si>
    <t>100724</t>
  </si>
  <si>
    <t>Alembic Ltd.</t>
  </si>
  <si>
    <t>INE426A01027</t>
  </si>
  <si>
    <t>101404</t>
  </si>
  <si>
    <t>AnandRathi Wealth Ltd.</t>
  </si>
  <si>
    <t>INE463V01026</t>
  </si>
  <si>
    <t>100389</t>
  </si>
  <si>
    <t>Zydus Wellness Ltd.</t>
  </si>
  <si>
    <t>INE768C01010</t>
  </si>
  <si>
    <t>SBI Banking &amp; PSU Fund</t>
  </si>
  <si>
    <t>704111</t>
  </si>
  <si>
    <t>INE053F08239</t>
  </si>
  <si>
    <t>703787</t>
  </si>
  <si>
    <t>INE134E08LP1</t>
  </si>
  <si>
    <t>701796</t>
  </si>
  <si>
    <t>INE238A08351</t>
  </si>
  <si>
    <t>704065</t>
  </si>
  <si>
    <t>INE020B08ED9</t>
  </si>
  <si>
    <t>704185</t>
  </si>
  <si>
    <t>INE129A08014</t>
  </si>
  <si>
    <t>701630</t>
  </si>
  <si>
    <t>INE094A08036</t>
  </si>
  <si>
    <t>702351</t>
  </si>
  <si>
    <t>INE020B08CK8</t>
  </si>
  <si>
    <t>703030</t>
  </si>
  <si>
    <t>INE514E08FG5</t>
  </si>
  <si>
    <t>701517</t>
  </si>
  <si>
    <t>INE062A08207</t>
  </si>
  <si>
    <t>703449</t>
  </si>
  <si>
    <t>INE556F08JU6</t>
  </si>
  <si>
    <t>CARE AAA</t>
  </si>
  <si>
    <t>703770</t>
  </si>
  <si>
    <t>INE556F08JZ5</t>
  </si>
  <si>
    <t>702381</t>
  </si>
  <si>
    <t>INE514E08FT8</t>
  </si>
  <si>
    <t>701815</t>
  </si>
  <si>
    <t>INE040A08369</t>
  </si>
  <si>
    <t>703892</t>
  </si>
  <si>
    <t>INE556F08KD0</t>
  </si>
  <si>
    <t>700844</t>
  </si>
  <si>
    <t>INE053F07AC3</t>
  </si>
  <si>
    <t>701529</t>
  </si>
  <si>
    <t>INE752E08569</t>
  </si>
  <si>
    <t>703771</t>
  </si>
  <si>
    <t>INE094A08127</t>
  </si>
  <si>
    <t>701527</t>
  </si>
  <si>
    <t>INE752E07NQ6</t>
  </si>
  <si>
    <t>701958</t>
  </si>
  <si>
    <t>INE514E08EQ7</t>
  </si>
  <si>
    <t>702865</t>
  </si>
  <si>
    <t>INE733E07KA6</t>
  </si>
  <si>
    <t>701884</t>
  </si>
  <si>
    <t>INE160A08068</t>
  </si>
  <si>
    <t>702123</t>
  </si>
  <si>
    <t>INE752E08593</t>
  </si>
  <si>
    <t>701525</t>
  </si>
  <si>
    <t>INE752E07LQ0</t>
  </si>
  <si>
    <t>703919</t>
  </si>
  <si>
    <t>INE261F08DP6</t>
  </si>
  <si>
    <t>703768</t>
  </si>
  <si>
    <t>INE556F08KA6</t>
  </si>
  <si>
    <t>702803</t>
  </si>
  <si>
    <t>INE094A08077</t>
  </si>
  <si>
    <t>702994</t>
  </si>
  <si>
    <t>INE733E07KC2</t>
  </si>
  <si>
    <t>701534</t>
  </si>
  <si>
    <t>INE053F09GV6</t>
  </si>
  <si>
    <t>702412</t>
  </si>
  <si>
    <t>INE514E08EU9</t>
  </si>
  <si>
    <t>701753</t>
  </si>
  <si>
    <t>INE752E07KA6</t>
  </si>
  <si>
    <t>702411</t>
  </si>
  <si>
    <t>INE848E07AW7</t>
  </si>
  <si>
    <t>1904503</t>
  </si>
  <si>
    <t>7.75% State Government of Tamil Nadu 2032</t>
  </si>
  <si>
    <t>IN3120220113</t>
  </si>
  <si>
    <t>1900434</t>
  </si>
  <si>
    <t>8.24% State Government of Maharashtra 2024</t>
  </si>
  <si>
    <t>IN2220140171</t>
  </si>
  <si>
    <t>1102192</t>
  </si>
  <si>
    <t>INE692A16FW7</t>
  </si>
  <si>
    <t>1102031</t>
  </si>
  <si>
    <t>INE476A16TW6</t>
  </si>
  <si>
    <t>1102105</t>
  </si>
  <si>
    <t>INE238AD6140</t>
  </si>
  <si>
    <t>1102029</t>
  </si>
  <si>
    <t>INE556F16994</t>
  </si>
  <si>
    <t>1102099</t>
  </si>
  <si>
    <t>INE171A16KJ9</t>
  </si>
  <si>
    <t>349</t>
  </si>
  <si>
    <t>SBI Tax Advantage Fund - Series III</t>
  </si>
  <si>
    <t>100748</t>
  </si>
  <si>
    <t>MM Forgings Ltd.</t>
  </si>
  <si>
    <t>INE227C01017</t>
  </si>
  <si>
    <t>453</t>
  </si>
  <si>
    <t>SBI Long Term Advantage Fund - Series I</t>
  </si>
  <si>
    <t>101235</t>
  </si>
  <si>
    <t>MTAR technologies Ltd.</t>
  </si>
  <si>
    <t>INE864I01014</t>
  </si>
  <si>
    <t>100221</t>
  </si>
  <si>
    <t>Sundram Fasteners Ltd.</t>
  </si>
  <si>
    <t>INE387A01021</t>
  </si>
  <si>
    <t>461</t>
  </si>
  <si>
    <t>SBI Long Term Advantage Fund - Series II</t>
  </si>
  <si>
    <t>464</t>
  </si>
  <si>
    <t>SBI Banking And Financial Services Fund</t>
  </si>
  <si>
    <t>100254</t>
  </si>
  <si>
    <t>Karur Vysya Bank Ltd.</t>
  </si>
  <si>
    <t>INE036D01028</t>
  </si>
  <si>
    <t>466</t>
  </si>
  <si>
    <t>SBI Nifty Next 50 ETF</t>
  </si>
  <si>
    <t>100183</t>
  </si>
  <si>
    <t>Vedanta Ltd.</t>
  </si>
  <si>
    <t>INE205A01025</t>
  </si>
  <si>
    <t>Diversified Metals</t>
  </si>
  <si>
    <t>100196</t>
  </si>
  <si>
    <t>Berger Paints India Ltd.</t>
  </si>
  <si>
    <t>INE463A01038</t>
  </si>
  <si>
    <t>100830</t>
  </si>
  <si>
    <t>Varun Beverages Ltd.</t>
  </si>
  <si>
    <t>INE200M01013</t>
  </si>
  <si>
    <t>100325</t>
  </si>
  <si>
    <t>Bajaj Holdings &amp; Investment Ltd.</t>
  </si>
  <si>
    <t>INE118A01012</t>
  </si>
  <si>
    <t>101121</t>
  </si>
  <si>
    <t>Adani Transmission Ltd.</t>
  </si>
  <si>
    <t>INE931S01010</t>
  </si>
  <si>
    <t>100781</t>
  </si>
  <si>
    <t>Adani Green Energy Ltd.</t>
  </si>
  <si>
    <t>INE364U01010</t>
  </si>
  <si>
    <t>101209</t>
  </si>
  <si>
    <t>Adani Total Gas Ltd.</t>
  </si>
  <si>
    <t>INE399L01023</t>
  </si>
  <si>
    <t>101668</t>
  </si>
  <si>
    <t>Adani Wilmar Ltd.</t>
  </si>
  <si>
    <t>INE699H01024</t>
  </si>
  <si>
    <t>467</t>
  </si>
  <si>
    <t>SBI Nifty Bank ETF</t>
  </si>
  <si>
    <t>468</t>
  </si>
  <si>
    <t>SBI S&amp;P BSE 100 ETF</t>
  </si>
  <si>
    <t>632</t>
  </si>
  <si>
    <t>677</t>
  </si>
  <si>
    <t>667</t>
  </si>
  <si>
    <t>669</t>
  </si>
  <si>
    <t>675</t>
  </si>
  <si>
    <t>100114</t>
  </si>
  <si>
    <t>Shriram Finance Ltd.</t>
  </si>
  <si>
    <t>INE721A01013</t>
  </si>
  <si>
    <t>623</t>
  </si>
  <si>
    <t>100117</t>
  </si>
  <si>
    <t>Tata Elxsi Ltd.</t>
  </si>
  <si>
    <t>INE670A01012</t>
  </si>
  <si>
    <t>680</t>
  </si>
  <si>
    <t>100379</t>
  </si>
  <si>
    <t>Adani Power Ltd.</t>
  </si>
  <si>
    <t>INE814H01011</t>
  </si>
  <si>
    <t>473</t>
  </si>
  <si>
    <t>SBI Equity Savings Fund</t>
  </si>
  <si>
    <t>100098</t>
  </si>
  <si>
    <t>Glenmark Pharmaceuticals Ltd.</t>
  </si>
  <si>
    <t>INE935A01035</t>
  </si>
  <si>
    <t>625</t>
  </si>
  <si>
    <t>704027</t>
  </si>
  <si>
    <t>INE403D08165</t>
  </si>
  <si>
    <t>703517</t>
  </si>
  <si>
    <t>INE00PT07022</t>
  </si>
  <si>
    <t>703088</t>
  </si>
  <si>
    <t>Bank of Baroda( AT1 Bond under Basel III )</t>
  </si>
  <si>
    <t>INE028A08265</t>
  </si>
  <si>
    <t>1008861</t>
  </si>
  <si>
    <t>INE001A14B29</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</si>
  <si>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</si>
  <si>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</si>
  <si>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</si>
  <si>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</si>
  <si>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</si>
  <si>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</si>
  <si>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</si>
  <si>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</si>
  <si>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</si>
  <si>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</si>
  <si>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</si>
  <si>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</si>
  <si>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</si>
  <si>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</si>
  <si>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</si>
  <si>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672</t>
  </si>
  <si>
    <t>547</t>
  </si>
  <si>
    <t>SBI S&amp;P BSE Sensex Next 50 ETF</t>
  </si>
  <si>
    <t>655</t>
  </si>
  <si>
    <t>574</t>
  </si>
  <si>
    <t>552</t>
  </si>
  <si>
    <t>SBI Debt Fund Series C-27</t>
  </si>
  <si>
    <t>553</t>
  </si>
  <si>
    <t>SBI Debt Fund Series C-28</t>
  </si>
  <si>
    <t>555</t>
  </si>
  <si>
    <t>SBI Debt Fund Series C-30</t>
  </si>
  <si>
    <t>556</t>
  </si>
  <si>
    <t>SBI NIFTY 200 Quality 30 ETF</t>
  </si>
  <si>
    <t>100219</t>
  </si>
  <si>
    <t>Indraprastha Gas Ltd.</t>
  </si>
  <si>
    <t>INE203G01027</t>
  </si>
  <si>
    <t>100284</t>
  </si>
  <si>
    <t>Dr. Lal Path labs Ltd.</t>
  </si>
  <si>
    <t>INE600L01024</t>
  </si>
  <si>
    <t>558</t>
  </si>
  <si>
    <t>SBI Debt Fund Series C-32</t>
  </si>
  <si>
    <t>561</t>
  </si>
  <si>
    <t>SBI Debt Fund Series C-35</t>
  </si>
  <si>
    <t>1901247</t>
  </si>
  <si>
    <t>8.10% State Government of Kerala 2023</t>
  </si>
  <si>
    <t>IN2020130026</t>
  </si>
  <si>
    <t>564</t>
  </si>
  <si>
    <t>SBI Debt Fund Series C-38</t>
  </si>
  <si>
    <t>5100017</t>
  </si>
  <si>
    <t>GOI 16.06.2023 GOV</t>
  </si>
  <si>
    <t>IN000623C073</t>
  </si>
  <si>
    <t>5100018</t>
  </si>
  <si>
    <t>GOI 17.06.2023 GOV</t>
  </si>
  <si>
    <t>IN000623C032</t>
  </si>
  <si>
    <t>566</t>
  </si>
  <si>
    <t>SBI Corporate Bond Fund</t>
  </si>
  <si>
    <t>704190</t>
  </si>
  <si>
    <t>INE134E08MK0</t>
  </si>
  <si>
    <t>702480</t>
  </si>
  <si>
    <t>INE101A08112</t>
  </si>
  <si>
    <t>704157</t>
  </si>
  <si>
    <t>INE916DA7SF5</t>
  </si>
  <si>
    <t>703902</t>
  </si>
  <si>
    <t>INE219X07017</t>
  </si>
  <si>
    <t>702990</t>
  </si>
  <si>
    <t>John Deere Financial India Pvt. Ltd.</t>
  </si>
  <si>
    <t>INE00V208074</t>
  </si>
  <si>
    <t>800314</t>
  </si>
  <si>
    <t>INE296A07RY7</t>
  </si>
  <si>
    <t>704261</t>
  </si>
  <si>
    <t>INE667F07IL4</t>
  </si>
  <si>
    <t>703887</t>
  </si>
  <si>
    <t>INE916DA7RT8</t>
  </si>
  <si>
    <t>703528</t>
  </si>
  <si>
    <t>INE514E08FX0</t>
  </si>
  <si>
    <t>703845</t>
  </si>
  <si>
    <t>Highways Infrastructure Trust</t>
  </si>
  <si>
    <t>INE0KXY07018</t>
  </si>
  <si>
    <t>703627</t>
  </si>
  <si>
    <t>INE660A07RE6</t>
  </si>
  <si>
    <t>702686</t>
  </si>
  <si>
    <t>INE213A08040</t>
  </si>
  <si>
    <t>702352</t>
  </si>
  <si>
    <t>INE976I08318</t>
  </si>
  <si>
    <t>703780</t>
  </si>
  <si>
    <t>INE033L07HT2</t>
  </si>
  <si>
    <t>702876</t>
  </si>
  <si>
    <t>INE916DA7RB6</t>
  </si>
  <si>
    <t>702877</t>
  </si>
  <si>
    <t>INE115A07PG0</t>
  </si>
  <si>
    <t>702602</t>
  </si>
  <si>
    <t>INE094A08085</t>
  </si>
  <si>
    <t>703408</t>
  </si>
  <si>
    <t>INE916DA7QS2</t>
  </si>
  <si>
    <t>703767</t>
  </si>
  <si>
    <t>INE219X07348</t>
  </si>
  <si>
    <t>704008</t>
  </si>
  <si>
    <t>INE261F08DR2</t>
  </si>
  <si>
    <t>702565</t>
  </si>
  <si>
    <t>INE020B08849</t>
  </si>
  <si>
    <t>702798</t>
  </si>
  <si>
    <t>INE020B08DR1</t>
  </si>
  <si>
    <t>701292</t>
  </si>
  <si>
    <t>INE115A07OB4</t>
  </si>
  <si>
    <t>704112</t>
  </si>
  <si>
    <t>INE00V208090</t>
  </si>
  <si>
    <t>703772</t>
  </si>
  <si>
    <t>INE261F08DQ4</t>
  </si>
  <si>
    <t>702259</t>
  </si>
  <si>
    <t>INE557F08FG1</t>
  </si>
  <si>
    <t>700751</t>
  </si>
  <si>
    <t>INE134E08IO0</t>
  </si>
  <si>
    <t>703450</t>
  </si>
  <si>
    <t>INE296A07RX9</t>
  </si>
  <si>
    <t>703889</t>
  </si>
  <si>
    <t>INE134E08LR7</t>
  </si>
  <si>
    <t>702462</t>
  </si>
  <si>
    <t>INE018A08BA7</t>
  </si>
  <si>
    <t>702740</t>
  </si>
  <si>
    <t>INE848E07666</t>
  </si>
  <si>
    <t>704192</t>
  </si>
  <si>
    <t>INE115A07OF5</t>
  </si>
  <si>
    <t>702742</t>
  </si>
  <si>
    <t>INE094A08028</t>
  </si>
  <si>
    <t>703873</t>
  </si>
  <si>
    <t>INE916DA7QX2</t>
  </si>
  <si>
    <t>702693</t>
  </si>
  <si>
    <t>INE020B08DK6</t>
  </si>
  <si>
    <t>701701</t>
  </si>
  <si>
    <t>INE848E07443</t>
  </si>
  <si>
    <t>701492</t>
  </si>
  <si>
    <t>INE752E07LY4</t>
  </si>
  <si>
    <t>1904442</t>
  </si>
  <si>
    <t>7.85% State Government of Madhya Pradesh 2032</t>
  </si>
  <si>
    <t>IN2120220016</t>
  </si>
  <si>
    <t>1900152</t>
  </si>
  <si>
    <t>7.20% State Government of Maharashtra 2027</t>
  </si>
  <si>
    <t>IN2220170061</t>
  </si>
  <si>
    <t>1903424</t>
  </si>
  <si>
    <t>8.14% State Government of Rajasthan 2025</t>
  </si>
  <si>
    <t>IN2920150207</t>
  </si>
  <si>
    <t>1904825</t>
  </si>
  <si>
    <t>7.65% State Government of Rajasthan 2032</t>
  </si>
  <si>
    <t>IN2920220125</t>
  </si>
  <si>
    <t>1904694</t>
  </si>
  <si>
    <t>7.64% State Government of Madhya Pradesh 2033</t>
  </si>
  <si>
    <t>IN2120220065</t>
  </si>
  <si>
    <t>1904693</t>
  </si>
  <si>
    <t>7.63% State Government of Jharkhand 2030</t>
  </si>
  <si>
    <t>IN3720220042</t>
  </si>
  <si>
    <t>1008707</t>
  </si>
  <si>
    <t>Infina Finance Pvt. Ltd.</t>
  </si>
  <si>
    <t>INE879F14GM3</t>
  </si>
  <si>
    <t>1008704</t>
  </si>
  <si>
    <t>Tata Cleantech Capital Ltd.</t>
  </si>
  <si>
    <t>INE857Q14949</t>
  </si>
  <si>
    <t>1800536</t>
  </si>
  <si>
    <t>GOI 17.12.2024 GOV</t>
  </si>
  <si>
    <t>IN001224C038</t>
  </si>
  <si>
    <t>5100033</t>
  </si>
  <si>
    <t>GOI 12.04.2025 GOV</t>
  </si>
  <si>
    <t>IN000425C032</t>
  </si>
  <si>
    <t>5100047</t>
  </si>
  <si>
    <t>GOI 12.03.2027 GOV</t>
  </si>
  <si>
    <t>IN000327C055</t>
  </si>
  <si>
    <t>570</t>
  </si>
  <si>
    <t>SBI Debt Fund Series C-43</t>
  </si>
  <si>
    <t>1903477</t>
  </si>
  <si>
    <t>8.12% State Government of Chhattisgarh 2023</t>
  </si>
  <si>
    <t>IN3520130011</t>
  </si>
  <si>
    <t>571</t>
  </si>
  <si>
    <t>SBI Debt Fund Series C-44</t>
  </si>
  <si>
    <t>SBI Debt Fund Series C-46</t>
  </si>
  <si>
    <t>1900991</t>
  </si>
  <si>
    <t>7.59% State Government of Haryana 2023</t>
  </si>
  <si>
    <t>IN1620130022</t>
  </si>
  <si>
    <t>1904423</t>
  </si>
  <si>
    <t>7.63% State Government of Punjab 2023</t>
  </si>
  <si>
    <t>IN2820130044</t>
  </si>
  <si>
    <t>575</t>
  </si>
  <si>
    <t>SBI Equity Minimum Variance Fund</t>
  </si>
  <si>
    <t>577</t>
  </si>
  <si>
    <t>SBI Debt Fund Series C-48</t>
  </si>
  <si>
    <t>1901968</t>
  </si>
  <si>
    <t>7.78% State Government of Uttar Pradesh 2023</t>
  </si>
  <si>
    <t>IN3320130047</t>
  </si>
  <si>
    <t>1900733</t>
  </si>
  <si>
    <t>7.77% State Government of Gujarat 2023</t>
  </si>
  <si>
    <t>IN1520130023</t>
  </si>
  <si>
    <t>578</t>
  </si>
  <si>
    <t>SBI Debt Fund Series C-49</t>
  </si>
  <si>
    <t>SBI Debt Fund Series C-50</t>
  </si>
  <si>
    <t>1904430</t>
  </si>
  <si>
    <t>7.82% State Government of West Bengal 2023</t>
  </si>
  <si>
    <t>IN3420130038</t>
  </si>
  <si>
    <t>SBI Fixed Maturity Plan (FMP)- Series 1</t>
  </si>
  <si>
    <t>1900308</t>
  </si>
  <si>
    <t>8.39% State Government of Uttar Pradesh 2029</t>
  </si>
  <si>
    <t>IN3320180182</t>
  </si>
  <si>
    <t>1900306</t>
  </si>
  <si>
    <t>8.39% State Government of Bihar 2029</t>
  </si>
  <si>
    <t>IN1320180079</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</si>
  <si>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</si>
  <si>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</si>
  <si>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</si>
  <si>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</si>
  <si>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</si>
  <si>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</si>
  <si>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</si>
  <si>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</si>
  <si>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</si>
  <si>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</si>
  <si>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</si>
  <si>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</si>
  <si>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</si>
  <si>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</si>
  <si>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</si>
  <si>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</si>
  <si>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</si>
  <si>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</si>
  <si>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</si>
  <si>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</si>
  <si>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</si>
  <si>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</si>
  <si>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</si>
  <si>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</si>
  <si>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585</t>
  </si>
  <si>
    <t>SBI Capital Protection Oriented Fund Series A (Plan 3)</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</si>
  <si>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</si>
  <si>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</si>
  <si>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</si>
  <si>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</si>
  <si>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</si>
  <si>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</si>
  <si>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</si>
  <si>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</si>
  <si>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</si>
  <si>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</si>
  <si>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</si>
  <si>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590</t>
  </si>
  <si>
    <t>SBI Capital Protection Oriented Fund Series A (Plan 4)</t>
  </si>
  <si>
    <t>101396</t>
  </si>
  <si>
    <t>One 97 Communications Ltd.</t>
  </si>
  <si>
    <t>INE982J01020</t>
  </si>
  <si>
    <t>612</t>
  </si>
  <si>
    <t>701488</t>
  </si>
  <si>
    <t>INE115A07DX1</t>
  </si>
  <si>
    <t>1800820</t>
  </si>
  <si>
    <t>364 DAY T-BILL 18.05.23</t>
  </si>
  <si>
    <t>IN002022Z077</t>
  </si>
  <si>
    <t>596</t>
  </si>
  <si>
    <t>SBI Fixed Maturity Plan (FMP)- Series 14</t>
  </si>
  <si>
    <t>SBI Capital Protection Oriented Fund Series A (Plan 5)</t>
  </si>
  <si>
    <t>602</t>
  </si>
  <si>
    <t>SBI Capital Protection Oriented Fund Series A (Plan 6)</t>
  </si>
  <si>
    <t>SBI Capital Protection Oriented Fund Series A (Plan 7)</t>
  </si>
  <si>
    <t>1900782</t>
  </si>
  <si>
    <t>8.18% State Government of Haryana 2023</t>
  </si>
  <si>
    <t>IN1620160029</t>
  </si>
  <si>
    <t>614</t>
  </si>
  <si>
    <t>SBI Capital Protection Oriented Fund Series A (Plan 8)</t>
  </si>
  <si>
    <t>653</t>
  </si>
  <si>
    <t>665</t>
  </si>
  <si>
    <t>633</t>
  </si>
  <si>
    <t>702366</t>
  </si>
  <si>
    <t>INE020B08CN2</t>
  </si>
  <si>
    <t>615</t>
  </si>
  <si>
    <t>SBI Fixed Maturity Plan (FMP)- Series 31</t>
  </si>
  <si>
    <t>616</t>
  </si>
  <si>
    <t>SBI Fixed Maturity Plan (FMP)- Series 32</t>
  </si>
  <si>
    <t>617</t>
  </si>
  <si>
    <t>SBI Fixed Maturity Plan (FMP)- Series 33</t>
  </si>
  <si>
    <t>618</t>
  </si>
  <si>
    <t>SBI Fixed Maturity Plan (FMP)- Series 34</t>
  </si>
  <si>
    <t>1901217</t>
  </si>
  <si>
    <t>6.84% State Government of Rajasthan 2030</t>
  </si>
  <si>
    <t>IN2920190443</t>
  </si>
  <si>
    <t>1800740</t>
  </si>
  <si>
    <t>GOI 15.12.2029 GOV</t>
  </si>
  <si>
    <t>IN001229C052</t>
  </si>
  <si>
    <t>619</t>
  </si>
  <si>
    <t>SBI Magnum Children's Benefit Fund- Investment Plan</t>
  </si>
  <si>
    <t>100559</t>
  </si>
  <si>
    <t>Avanti Feeds Ltd.</t>
  </si>
  <si>
    <t>INE871C01038</t>
  </si>
  <si>
    <t>620</t>
  </si>
  <si>
    <t>SBI Floating Rate Debt Fund</t>
  </si>
  <si>
    <t>703647</t>
  </si>
  <si>
    <t>INE514E08FW2</t>
  </si>
  <si>
    <t>703471</t>
  </si>
  <si>
    <t>INE033L07HP0</t>
  </si>
  <si>
    <t>702916</t>
  </si>
  <si>
    <t>INE033L07HH7</t>
  </si>
  <si>
    <t>702885</t>
  </si>
  <si>
    <t>INE667F07IA7</t>
  </si>
  <si>
    <t>CARE AA+</t>
  </si>
  <si>
    <t>702847</t>
  </si>
  <si>
    <t>INE857Q07323</t>
  </si>
  <si>
    <t>900110</t>
  </si>
  <si>
    <t>8.20% CGL 2023</t>
  </si>
  <si>
    <t>IN0020089010</t>
  </si>
  <si>
    <t>900121</t>
  </si>
  <si>
    <t>8.01% CGL 2023</t>
  </si>
  <si>
    <t>IN0020060052</t>
  </si>
  <si>
    <t>1900492</t>
  </si>
  <si>
    <t>9.64% State Government of Bihar 2024</t>
  </si>
  <si>
    <t>IN1320130074</t>
  </si>
  <si>
    <t>1901495</t>
  </si>
  <si>
    <t>9.69% State Government of Jharkhand 2024</t>
  </si>
  <si>
    <t>IN3720130084</t>
  </si>
  <si>
    <t>1900495</t>
  </si>
  <si>
    <t>9.48% State Government of Andhra Pradesh 2024</t>
  </si>
  <si>
    <t>IN1020130176</t>
  </si>
  <si>
    <t>1900052</t>
  </si>
  <si>
    <t>7.78% State Government of Tamil Nadu 2024</t>
  </si>
  <si>
    <t>IN3120161127</t>
  </si>
  <si>
    <t>1904452</t>
  </si>
  <si>
    <t>7.75% State Government of Tamil Nadu 2024</t>
  </si>
  <si>
    <t>IN3120160269</t>
  </si>
  <si>
    <t>1900384</t>
  </si>
  <si>
    <t>9.72% State Government of West Bengal 2024</t>
  </si>
  <si>
    <t>IN3420130186</t>
  </si>
  <si>
    <t>1901500</t>
  </si>
  <si>
    <t>8.84% State Government of Punjab 2024</t>
  </si>
  <si>
    <t>IN2820140035</t>
  </si>
  <si>
    <t>1900490</t>
  </si>
  <si>
    <t>9.37% State Government of Gujarat 2023</t>
  </si>
  <si>
    <t>IN1520130130</t>
  </si>
  <si>
    <t>1008467</t>
  </si>
  <si>
    <t>INE535H14IM3</t>
  </si>
  <si>
    <t>1102240</t>
  </si>
  <si>
    <t>INE261F16728</t>
  </si>
  <si>
    <t>1102187</t>
  </si>
  <si>
    <t>INE238AD6207</t>
  </si>
  <si>
    <t>1102241</t>
  </si>
  <si>
    <t>INE238AD6405</t>
  </si>
  <si>
    <t>1102253</t>
  </si>
  <si>
    <t>INE261F16694</t>
  </si>
  <si>
    <t>5100023</t>
  </si>
  <si>
    <t>GOI 15.06.2024 GOV</t>
  </si>
  <si>
    <t>IN000624C055</t>
  </si>
  <si>
    <t>5100022</t>
  </si>
  <si>
    <t>GOI 15.12.2023 GOV</t>
  </si>
  <si>
    <t>IN001223C055</t>
  </si>
  <si>
    <t>1800961</t>
  </si>
  <si>
    <t>364 DAY T-BILL 08.02.24</t>
  </si>
  <si>
    <t>IN002022Z457</t>
  </si>
  <si>
    <t>621</t>
  </si>
  <si>
    <t>SBI Nifty IT ETF</t>
  </si>
  <si>
    <t>622</t>
  </si>
  <si>
    <t>SBI Nifty Private Bank ETF</t>
  </si>
  <si>
    <t>SBI RETIREMENT BENEFIT FUND - AGGRESSIVE PLAN</t>
  </si>
  <si>
    <t>100405</t>
  </si>
  <si>
    <t>TeamLease Services Ltd.</t>
  </si>
  <si>
    <t>INE985S01024</t>
  </si>
  <si>
    <t>900152</t>
  </si>
  <si>
    <t>5.15% CGL 2025</t>
  </si>
  <si>
    <t>IN0020200278</t>
  </si>
  <si>
    <t>1900388</t>
  </si>
  <si>
    <t>9.10% State Government of West Bengal 2024</t>
  </si>
  <si>
    <t>IN3420140060</t>
  </si>
  <si>
    <t>1102128</t>
  </si>
  <si>
    <t>INE090A161Z0</t>
  </si>
  <si>
    <t>624</t>
  </si>
  <si>
    <t>SBI RETIREMENT BENEFIT FUND - AGGRESSIVE HYBRID PLAN</t>
  </si>
  <si>
    <t>900028</t>
  </si>
  <si>
    <t>7.59% CGL 2026</t>
  </si>
  <si>
    <t>IN0020150093</t>
  </si>
  <si>
    <t>1900734</t>
  </si>
  <si>
    <t>9.75% State Government of Gujarat 2024</t>
  </si>
  <si>
    <t>IN1520130171</t>
  </si>
  <si>
    <t>SBI RETIREMENT BENEFIT FUND - CONSERVATIVE HYBRID PLAN</t>
  </si>
  <si>
    <t>704060</t>
  </si>
  <si>
    <t>INE053F08221</t>
  </si>
  <si>
    <t>704066</t>
  </si>
  <si>
    <t>INE020B08EE7</t>
  </si>
  <si>
    <t>626</t>
  </si>
  <si>
    <t>SBI RETIREMENT BENEFIT FUND - CONSERVATIVE PLAN</t>
  </si>
  <si>
    <t>1904803</t>
  </si>
  <si>
    <t>7.73% State Government of Maharashtra 2032</t>
  </si>
  <si>
    <t>IN2220220254</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</si>
  <si>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</si>
  <si>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</si>
  <si>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</si>
  <si>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</si>
  <si>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</si>
  <si>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</si>
  <si>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</si>
  <si>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</si>
  <si>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</si>
  <si>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</si>
  <si>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</si>
  <si>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</si>
  <si>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</si>
  <si>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</si>
  <si>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</si>
  <si>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</si>
  <si>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</si>
  <si>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</si>
  <si>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</si>
  <si>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</si>
  <si>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</si>
  <si>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</si>
  <si>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</si>
  <si>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</si>
  <si>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</si>
  <si>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</si>
  <si>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</si>
  <si>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</si>
  <si>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</si>
  <si>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</si>
  <si>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</si>
  <si>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</si>
  <si>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5100040</t>
  </si>
  <si>
    <t>GOI 19.03.2025 GOV</t>
  </si>
  <si>
    <t>IN000325C042</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</si>
  <si>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</si>
  <si>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</si>
  <si>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</si>
  <si>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</si>
  <si>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</si>
  <si>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</si>
  <si>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</si>
  <si>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</si>
  <si>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</si>
  <si>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</si>
  <si>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</si>
  <si>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</si>
  <si>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</si>
  <si>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</si>
  <si>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</si>
  <si>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</si>
  <si>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</si>
  <si>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</si>
  <si>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</si>
  <si>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</si>
  <si>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</si>
  <si>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</si>
  <si>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</si>
  <si>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</si>
  <si>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</si>
  <si>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</si>
  <si>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</si>
  <si>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</si>
  <si>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</si>
  <si>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</si>
  <si>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</si>
  <si>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</si>
  <si>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</si>
  <si>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</si>
  <si>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</si>
  <si>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</si>
  <si>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</si>
  <si>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</si>
  <si>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</si>
  <si>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</si>
  <si>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</si>
  <si>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</si>
  <si>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</si>
  <si>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</si>
  <si>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</si>
  <si>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</si>
  <si>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</si>
  <si>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1800687</t>
  </si>
  <si>
    <t>GOI 22.02.2026 GOV</t>
  </si>
  <si>
    <t>IN000226C026</t>
  </si>
  <si>
    <t>5100049</t>
  </si>
  <si>
    <t>GOI 12.03.2026 GOV</t>
  </si>
  <si>
    <t>IN000326C057</t>
  </si>
  <si>
    <t>5100008</t>
  </si>
  <si>
    <t>GOI 15.03.2026 GOV</t>
  </si>
  <si>
    <t>IN000326C024</t>
  </si>
  <si>
    <t>5100012</t>
  </si>
  <si>
    <t>GOI 15.12.2025 GOV</t>
  </si>
  <si>
    <t>IN001225C050</t>
  </si>
  <si>
    <t>5100041</t>
  </si>
  <si>
    <t>GOI 19.09.2025 GOV</t>
  </si>
  <si>
    <t>IN000925C049</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</si>
  <si>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</si>
  <si>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</si>
  <si>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</si>
  <si>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</si>
  <si>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</si>
  <si>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</si>
  <si>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</si>
  <si>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</si>
  <si>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</si>
  <si>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</si>
  <si>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</si>
  <si>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</si>
  <si>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</si>
  <si>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</si>
  <si>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</si>
  <si>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</si>
  <si>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</si>
  <si>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</si>
  <si>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</si>
  <si>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</si>
  <si>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</si>
  <si>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</si>
  <si>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</si>
  <si>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</si>
  <si>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</si>
  <si>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</si>
  <si>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</si>
  <si>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</si>
  <si>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</si>
  <si>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</si>
  <si>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</si>
  <si>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</si>
  <si>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631</t>
  </si>
  <si>
    <t>SBI Nifty Next 50 Index Fund</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</si>
  <si>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</si>
  <si>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</si>
  <si>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</si>
  <si>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</si>
  <si>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</si>
  <si>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</si>
  <si>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</si>
  <si>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</si>
  <si>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</si>
  <si>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</si>
  <si>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</si>
  <si>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</si>
  <si>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</si>
  <si>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</si>
  <si>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</si>
  <si>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</si>
  <si>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</si>
  <si>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</si>
  <si>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</si>
  <si>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</si>
  <si>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</si>
  <si>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</si>
  <si>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</si>
  <si>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</si>
  <si>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</si>
  <si>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1800638</t>
  </si>
  <si>
    <t>GOI 23.06.2026 GOV</t>
  </si>
  <si>
    <t>IN000626C068</t>
  </si>
  <si>
    <t>1800677</t>
  </si>
  <si>
    <t>GOI 17.06.2026 GOV</t>
  </si>
  <si>
    <t>IN000626C035</t>
  </si>
  <si>
    <t>1800671</t>
  </si>
  <si>
    <t>GOI 12.06.2026 GOV</t>
  </si>
  <si>
    <t>IN000626C043</t>
  </si>
  <si>
    <t>SBI Fixed Maturity Plan (FMP)- Series 45</t>
  </si>
  <si>
    <t>1900929</t>
  </si>
  <si>
    <t>8.60% State Government of Bihar 2026</t>
  </si>
  <si>
    <t>IN1320150056</t>
  </si>
  <si>
    <t>1901469</t>
  </si>
  <si>
    <t>8.01% State Government of Tamil Nadu 2026</t>
  </si>
  <si>
    <t>IN3120160038</t>
  </si>
  <si>
    <t>1900907</t>
  </si>
  <si>
    <t>8.03% State Government of Uttar Pradesh 2026</t>
  </si>
  <si>
    <t>IN3320160028</t>
  </si>
  <si>
    <t>1901468</t>
  </si>
  <si>
    <t>7.97% State Government of Telangana 2026</t>
  </si>
  <si>
    <t>IN4520160057</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</si>
  <si>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</si>
  <si>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</si>
  <si>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</si>
  <si>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</si>
  <si>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</si>
  <si>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</si>
  <si>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</si>
  <si>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</si>
  <si>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</si>
  <si>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</si>
  <si>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</si>
  <si>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</si>
  <si>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</si>
  <si>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</si>
  <si>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</si>
  <si>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</si>
  <si>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</si>
  <si>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</si>
  <si>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</si>
  <si>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</si>
  <si>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</si>
  <si>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</si>
  <si>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</si>
  <si>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</si>
  <si>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</si>
  <si>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</si>
  <si>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</si>
  <si>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</si>
  <si>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</si>
  <si>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</si>
  <si>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</si>
  <si>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</si>
  <si>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</si>
  <si>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</si>
  <si>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</si>
  <si>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</si>
  <si>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</si>
  <si>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</si>
  <si>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</si>
  <si>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</si>
  <si>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704003</t>
  </si>
  <si>
    <t>INE403D08140</t>
  </si>
  <si>
    <t>1903493</t>
  </si>
  <si>
    <t>8.03% State Government of Andhra Pradesh 2035</t>
  </si>
  <si>
    <t>IN1020220175</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</si>
  <si>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</si>
  <si>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</si>
  <si>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</si>
  <si>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</si>
  <si>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</si>
  <si>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</si>
  <si>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</si>
  <si>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</si>
  <si>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</si>
  <si>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</si>
  <si>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</si>
  <si>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</si>
  <si>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</si>
  <si>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</si>
  <si>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</si>
  <si>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</si>
  <si>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</si>
  <si>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</si>
  <si>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</si>
  <si>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</si>
  <si>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</si>
  <si>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</si>
  <si>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</si>
  <si>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</si>
  <si>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</si>
  <si>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</si>
  <si>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</si>
  <si>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</si>
  <si>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</si>
  <si>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</si>
  <si>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</si>
  <si>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</si>
  <si>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</si>
  <si>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</si>
  <si>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</si>
  <si>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</si>
  <si>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</si>
  <si>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</si>
  <si>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</si>
  <si>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</si>
  <si>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</si>
  <si>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</si>
  <si>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</si>
  <si>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</si>
  <si>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1901562</t>
  </si>
  <si>
    <t>7.60% State Government of Gujarat 2026</t>
  </si>
  <si>
    <t>IN1520160087</t>
  </si>
  <si>
    <t>1901564</t>
  </si>
  <si>
    <t>7.62% State Government of Telangana 2026</t>
  </si>
  <si>
    <t>IN4520160081</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</si>
  <si>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</si>
  <si>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</si>
  <si>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</si>
  <si>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</si>
  <si>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</si>
  <si>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</si>
  <si>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</si>
  <si>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</si>
  <si>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</si>
  <si>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</si>
  <si>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</si>
  <si>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</si>
  <si>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</si>
  <si>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</si>
  <si>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</si>
  <si>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</si>
  <si>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</si>
  <si>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</si>
  <si>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</si>
  <si>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</si>
  <si>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</si>
  <si>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</si>
  <si>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</si>
  <si>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</si>
  <si>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</si>
  <si>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</si>
  <si>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</si>
  <si>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</si>
  <si>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</si>
  <si>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</si>
  <si>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</si>
  <si>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</si>
  <si>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</si>
  <si>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</si>
  <si>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</si>
  <si>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</si>
  <si>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</si>
  <si>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</si>
  <si>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</si>
  <si>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</si>
  <si>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</si>
  <si>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</si>
  <si>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</si>
  <si>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</si>
  <si>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</si>
  <si>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</si>
  <si>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</si>
  <si>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</si>
  <si>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</si>
  <si>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</si>
  <si>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</si>
  <si>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</si>
  <si>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</si>
  <si>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</si>
  <si>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</si>
  <si>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</si>
  <si>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</si>
  <si>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</si>
  <si>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</si>
  <si>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</si>
  <si>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</si>
  <si>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</si>
  <si>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</si>
  <si>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</si>
  <si>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</si>
  <si>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</si>
  <si>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</si>
  <si>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</si>
  <si>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</si>
  <si>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</si>
  <si>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</si>
  <si>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</si>
  <si>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</si>
  <si>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</si>
  <si>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</si>
  <si>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</si>
  <si>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</si>
  <si>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</si>
  <si>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</si>
  <si>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</si>
  <si>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</si>
  <si>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</si>
  <si>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</si>
  <si>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</si>
  <si>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</si>
  <si>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</si>
  <si>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</si>
  <si>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</si>
  <si>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</si>
  <si>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</si>
  <si>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</si>
  <si>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</si>
  <si>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</si>
  <si>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</si>
  <si>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</si>
  <si>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</si>
  <si>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</si>
  <si>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</si>
  <si>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</si>
  <si>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</si>
  <si>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</si>
  <si>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</si>
  <si>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</si>
  <si>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</si>
  <si>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</si>
  <si>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</si>
  <si>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</si>
  <si>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</si>
  <si>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</si>
  <si>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</si>
  <si>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</si>
  <si>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</si>
  <si>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</si>
  <si>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</si>
  <si>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</si>
  <si>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</si>
  <si>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</si>
  <si>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</si>
  <si>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</si>
  <si>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</si>
  <si>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</si>
  <si>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</si>
  <si>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</si>
  <si>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</si>
  <si>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</si>
  <si>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</si>
  <si>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</si>
  <si>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</si>
  <si>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</si>
  <si>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</si>
  <si>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</si>
  <si>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1901889</t>
  </si>
  <si>
    <t>7.15% State Government of Kerala 2027</t>
  </si>
  <si>
    <t>IN2020160130</t>
  </si>
  <si>
    <t>1901887</t>
  </si>
  <si>
    <t>7.17% State Government of Uttar Pradesh 2027</t>
  </si>
  <si>
    <t>IN3320160291</t>
  </si>
  <si>
    <t>1901893</t>
  </si>
  <si>
    <t>7.15% State Government of Rajasthan 2027</t>
  </si>
  <si>
    <t>IN2920160222</t>
  </si>
  <si>
    <t>649</t>
  </si>
  <si>
    <t>SBI CPSE Bond Plus SDL Sep 2026 50 50 Index Fund</t>
  </si>
  <si>
    <t>703645</t>
  </si>
  <si>
    <t>INE514E08FZ5</t>
  </si>
  <si>
    <t>702958</t>
  </si>
  <si>
    <t>INE134E08LK2</t>
  </si>
  <si>
    <t>701899</t>
  </si>
  <si>
    <t>INE134E08IE1</t>
  </si>
  <si>
    <t>703781</t>
  </si>
  <si>
    <t>INE514E08GA6</t>
  </si>
  <si>
    <t>703778</t>
  </si>
  <si>
    <t>INE733E07KE8</t>
  </si>
  <si>
    <t>703409</t>
  </si>
  <si>
    <t>INE134E08LG0</t>
  </si>
  <si>
    <t>701978</t>
  </si>
  <si>
    <t>INE053F09HM3</t>
  </si>
  <si>
    <t>703814</t>
  </si>
  <si>
    <t>INE134E08LS5</t>
  </si>
  <si>
    <t>701093</t>
  </si>
  <si>
    <t>INE134E08DS2</t>
  </si>
  <si>
    <t>702623</t>
  </si>
  <si>
    <t>INE053F09HN1</t>
  </si>
  <si>
    <t>703692</t>
  </si>
  <si>
    <t>INE848E07AL0</t>
  </si>
  <si>
    <t>701892</t>
  </si>
  <si>
    <t>INE134E08DU8</t>
  </si>
  <si>
    <t>701744</t>
  </si>
  <si>
    <t>INE206D08261</t>
  </si>
  <si>
    <t>701752</t>
  </si>
  <si>
    <t>INE752E07JZ5</t>
  </si>
  <si>
    <t>703687</t>
  </si>
  <si>
    <t>INE848E07864</t>
  </si>
  <si>
    <t>700230</t>
  </si>
  <si>
    <t>INE134E08II2</t>
  </si>
  <si>
    <t>700780</t>
  </si>
  <si>
    <t>INE752E07MS4</t>
  </si>
  <si>
    <t>703783</t>
  </si>
  <si>
    <t>INE848E07BJ2</t>
  </si>
  <si>
    <t>900101</t>
  </si>
  <si>
    <t>7.27% CGL 2026</t>
  </si>
  <si>
    <t>IN0020190016</t>
  </si>
  <si>
    <t>1901905</t>
  </si>
  <si>
    <t>7.84% State Government of Maharashtra 2026</t>
  </si>
  <si>
    <t>IN2220160039</t>
  </si>
  <si>
    <t>1904160</t>
  </si>
  <si>
    <t>IN2020160031</t>
  </si>
  <si>
    <t>1904457</t>
  </si>
  <si>
    <t>7.98% State Government of Gujarat 2026</t>
  </si>
  <si>
    <t>IN1520160038</t>
  </si>
  <si>
    <t>1901921</t>
  </si>
  <si>
    <t>7.63% State Government of West Bengal 2026</t>
  </si>
  <si>
    <t>IN3420160043</t>
  </si>
  <si>
    <t>1900231</t>
  </si>
  <si>
    <t>8.67% State Government of Karnataka 2026</t>
  </si>
  <si>
    <t>IN1920150092</t>
  </si>
  <si>
    <t>1901912</t>
  </si>
  <si>
    <t>8.00% State Government of Rajasthan 2026</t>
  </si>
  <si>
    <t>IN2920160024</t>
  </si>
  <si>
    <t>1900826</t>
  </si>
  <si>
    <t>7.96% State Government of Maharashtra 2026</t>
  </si>
  <si>
    <t>IN2220160021</t>
  </si>
  <si>
    <t>1901243</t>
  </si>
  <si>
    <t>7.02% State Government of Gujarat 2026</t>
  </si>
  <si>
    <t>IN1520190092</t>
  </si>
  <si>
    <t>1904007</t>
  </si>
  <si>
    <t>7.18% State Government of Haryana 2026</t>
  </si>
  <si>
    <t>IN1620160193</t>
  </si>
  <si>
    <t>1901122</t>
  </si>
  <si>
    <t>8.02% State Government of Uttar Pradesh 2026</t>
  </si>
  <si>
    <t>IN3320160010</t>
  </si>
  <si>
    <t>1900675</t>
  </si>
  <si>
    <t>7.84% State Government of Tamil Nadu 2026</t>
  </si>
  <si>
    <t>IN3120160061</t>
  </si>
  <si>
    <t>1900640</t>
  </si>
  <si>
    <t>7.99% State Government of Uttar Pradesh 2026</t>
  </si>
  <si>
    <t>IN3320160176</t>
  </si>
  <si>
    <t>1901901</t>
  </si>
  <si>
    <t>7.62% State Government of Madhya Pradesh 2026</t>
  </si>
  <si>
    <t>IN2120160014</t>
  </si>
  <si>
    <t>1901880</t>
  </si>
  <si>
    <t>7.19% State Government of Uttar Pradesh 2026</t>
  </si>
  <si>
    <t>IN3320160234</t>
  </si>
  <si>
    <t>1900908</t>
  </si>
  <si>
    <t>IN3320160036</t>
  </si>
  <si>
    <t>1901000</t>
  </si>
  <si>
    <t>8.49% State Government of Tamil Nadu 2026</t>
  </si>
  <si>
    <t>IN3120150195</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</si>
  <si>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</si>
  <si>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</si>
  <si>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</si>
  <si>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</si>
  <si>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</si>
  <si>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</si>
  <si>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</si>
  <si>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</si>
  <si>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</si>
  <si>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</si>
  <si>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</si>
  <si>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</si>
  <si>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</si>
  <si>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</si>
  <si>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</si>
  <si>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</si>
  <si>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</si>
  <si>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</si>
  <si>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</si>
  <si>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</si>
  <si>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</si>
  <si>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</si>
  <si>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</si>
  <si>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</si>
  <si>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</si>
  <si>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</si>
  <si>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</si>
  <si>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</si>
  <si>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</si>
  <si>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</si>
  <si>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</si>
  <si>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</si>
  <si>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</si>
  <si>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</si>
  <si>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1904485</t>
  </si>
  <si>
    <t>8.30% State Government of Rajasthan 2026</t>
  </si>
  <si>
    <t>IN2920150223</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</si>
  <si>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</si>
  <si>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</si>
  <si>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</si>
  <si>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</si>
  <si>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</si>
  <si>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</si>
  <si>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</si>
  <si>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</si>
  <si>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</si>
  <si>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</si>
  <si>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</si>
  <si>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</si>
  <si>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</si>
  <si>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</si>
  <si>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</si>
  <si>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</si>
  <si>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</si>
  <si>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</si>
  <si>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1900230</t>
  </si>
  <si>
    <t>8.82% State Government of Jharkhand 2026</t>
  </si>
  <si>
    <t>IN3720150074</t>
  </si>
  <si>
    <t>1900229</t>
  </si>
  <si>
    <t>8.82% State Government of Bihar 2026</t>
  </si>
  <si>
    <t>IN1320150049</t>
  </si>
  <si>
    <t>1901308</t>
  </si>
  <si>
    <t>8.76% State Government of Madhya Pradesh 2026</t>
  </si>
  <si>
    <t>IN2120150106</t>
  </si>
  <si>
    <t>1900688</t>
  </si>
  <si>
    <t>8.55% State Government of Rajasthan 2026</t>
  </si>
  <si>
    <t>IN2920150264</t>
  </si>
  <si>
    <t>1901019</t>
  </si>
  <si>
    <t>8.30% State Government of Madhya Pradesh 2026</t>
  </si>
  <si>
    <t>IN2120150080</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</si>
  <si>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</si>
  <si>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</si>
  <si>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</si>
  <si>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</si>
  <si>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</si>
  <si>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</si>
  <si>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</si>
  <si>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</si>
  <si>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</si>
  <si>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</si>
  <si>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</si>
  <si>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</si>
  <si>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</si>
  <si>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</si>
  <si>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</si>
  <si>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</si>
  <si>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</si>
  <si>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</si>
  <si>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</si>
  <si>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</si>
  <si>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</si>
  <si>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</si>
  <si>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</si>
  <si>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</si>
  <si>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</si>
  <si>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</si>
  <si>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</si>
  <si>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</si>
  <si>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</si>
  <si>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</si>
  <si>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</si>
  <si>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</si>
  <si>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</si>
  <si>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</si>
  <si>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</si>
  <si>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</si>
  <si>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</si>
  <si>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</si>
  <si>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</si>
  <si>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652</t>
  </si>
  <si>
    <t>SBI MultiCap Fund</t>
  </si>
  <si>
    <t>100060</t>
  </si>
  <si>
    <t>Deepak Nitrite Ltd.</t>
  </si>
  <si>
    <t>INE288B01029</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</si>
  <si>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</si>
  <si>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</si>
  <si>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</si>
  <si>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</si>
  <si>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</si>
  <si>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</si>
  <si>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</si>
  <si>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</si>
  <si>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</si>
  <si>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</si>
  <si>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</si>
  <si>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</si>
  <si>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</si>
  <si>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</si>
  <si>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</si>
  <si>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</si>
  <si>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</si>
  <si>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</si>
  <si>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</si>
  <si>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</si>
  <si>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</si>
  <si>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</si>
  <si>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</si>
  <si>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</si>
  <si>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</si>
  <si>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</si>
  <si>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</si>
  <si>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</si>
  <si>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1901955</t>
  </si>
  <si>
    <t>7.20% State Government of Gujarat 2027</t>
  </si>
  <si>
    <t>IN1520170052</t>
  </si>
  <si>
    <t>1901958</t>
  </si>
  <si>
    <t>7.23% State Government of Tamil Nadu 2027</t>
  </si>
  <si>
    <t>IN3120170045</t>
  </si>
  <si>
    <t>5100020</t>
  </si>
  <si>
    <t>GOI 16.06.2027 GOV</t>
  </si>
  <si>
    <t>IN000627C074</t>
  </si>
  <si>
    <t>5100011</t>
  </si>
  <si>
    <t>GOI 23.12.2026 GOV</t>
  </si>
  <si>
    <t>IN001226C066</t>
  </si>
  <si>
    <t>SBI Fixed Maturity Plan (FMP)- Series 66</t>
  </si>
  <si>
    <t>1900682</t>
  </si>
  <si>
    <t>8.57% State Government of Andhra Pradesh 2026</t>
  </si>
  <si>
    <t>IN1020150141</t>
  </si>
  <si>
    <t>1904469</t>
  </si>
  <si>
    <t>8.65% State Government of Rajasthan 2026</t>
  </si>
  <si>
    <t>IN2920150256</t>
  </si>
  <si>
    <t>1900234</t>
  </si>
  <si>
    <t>8.88% State Government of West Bengal 2026</t>
  </si>
  <si>
    <t>IN3420150150</t>
  </si>
  <si>
    <t>900029</t>
  </si>
  <si>
    <t>8.51% State Government of Maharashtra 2026</t>
  </si>
  <si>
    <t>IN2220150204</t>
  </si>
  <si>
    <t>5100026</t>
  </si>
  <si>
    <t>GOI 16.12.2025 GOV</t>
  </si>
  <si>
    <t>IN001225C076</t>
  </si>
  <si>
    <t>5100079</t>
  </si>
  <si>
    <t>GOI 19.03.2026 GOV</t>
  </si>
  <si>
    <t>IN000326C040</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</si>
  <si>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</si>
  <si>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</si>
  <si>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</si>
  <si>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</si>
  <si>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</si>
  <si>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</si>
  <si>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</si>
  <si>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</si>
  <si>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</si>
  <si>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</si>
  <si>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</si>
  <si>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</si>
  <si>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</si>
  <si>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</si>
  <si>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657</t>
  </si>
  <si>
    <t>SBI Fixed Maturity Plan (FMP)- Series 63</t>
  </si>
  <si>
    <t>702535</t>
  </si>
  <si>
    <t>INE001A07SP7</t>
  </si>
  <si>
    <t>1008437</t>
  </si>
  <si>
    <t>INE909H14OW7</t>
  </si>
  <si>
    <t>1008436</t>
  </si>
  <si>
    <t>INE601U14IR5</t>
  </si>
  <si>
    <t>1008435</t>
  </si>
  <si>
    <t>Julius Baer Capital (India) Pvt. Ltd.</t>
  </si>
  <si>
    <t>INE824H14IY6</t>
  </si>
  <si>
    <t>1008442</t>
  </si>
  <si>
    <t>INE02JD14146</t>
  </si>
  <si>
    <t>1800897</t>
  </si>
  <si>
    <t>364 DAY T-BILL 24.08.23</t>
  </si>
  <si>
    <t>IN002022Z218</t>
  </si>
  <si>
    <t>658</t>
  </si>
  <si>
    <t>SBI Fixed Maturity Plan (FMP)- Series 64</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</si>
  <si>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</si>
  <si>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</si>
  <si>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</si>
  <si>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</si>
  <si>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</si>
  <si>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</si>
  <si>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</si>
  <si>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</si>
  <si>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</si>
  <si>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</si>
  <si>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</si>
  <si>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</si>
  <si>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</si>
  <si>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</si>
  <si>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</si>
  <si>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659</t>
  </si>
  <si>
    <t>SBI Fixed Maturity Plan (FMP)- Series 65</t>
  </si>
  <si>
    <t>701925</t>
  </si>
  <si>
    <t>INE752E07IT0</t>
  </si>
  <si>
    <t>702477</t>
  </si>
  <si>
    <t>INE557F08FK3</t>
  </si>
  <si>
    <t>1008461</t>
  </si>
  <si>
    <t>INE02JD14153</t>
  </si>
  <si>
    <t>1008463</t>
  </si>
  <si>
    <t>INE824H14JA4</t>
  </si>
  <si>
    <t>1008480</t>
  </si>
  <si>
    <t>INE763G14ND2</t>
  </si>
  <si>
    <t>1102036</t>
  </si>
  <si>
    <t>INE238AD6025</t>
  </si>
  <si>
    <t>1102038</t>
  </si>
  <si>
    <t>INE160A16MO8</t>
  </si>
  <si>
    <t>1102043</t>
  </si>
  <si>
    <t>INE171A16KF7</t>
  </si>
  <si>
    <t>1800904</t>
  </si>
  <si>
    <t>364 DAY T-BILL 07.09.23</t>
  </si>
  <si>
    <t>IN002022Z234</t>
  </si>
  <si>
    <t>660</t>
  </si>
  <si>
    <t>SBI Fixed Maturity Plan (FMP)- Series 68</t>
  </si>
  <si>
    <t>5100039</t>
  </si>
  <si>
    <t>GOI 12.04.2026 GOV</t>
  </si>
  <si>
    <t>IN000426P016</t>
  </si>
  <si>
    <t>5100034</t>
  </si>
  <si>
    <t>IN000426C030</t>
  </si>
  <si>
    <t>661</t>
  </si>
  <si>
    <t>SBI Nifty Midcap 150 Index Fund</t>
  </si>
  <si>
    <t>100816</t>
  </si>
  <si>
    <t>APL Apollo Tubes Ltd.</t>
  </si>
  <si>
    <t>INE702C01027</t>
  </si>
  <si>
    <t>100149</t>
  </si>
  <si>
    <t>INE528G01035</t>
  </si>
  <si>
    <t>100127</t>
  </si>
  <si>
    <t>CG Power and Industrial Solutions Ltd.</t>
  </si>
  <si>
    <t>INE067A01029</t>
  </si>
  <si>
    <t>100896</t>
  </si>
  <si>
    <t>Polycab India Ltd.</t>
  </si>
  <si>
    <t>INE455K01017</t>
  </si>
  <si>
    <t>100939</t>
  </si>
  <si>
    <t>Gujarat Fluorochemicals Ltd.</t>
  </si>
  <si>
    <t>INE09N301011</t>
  </si>
  <si>
    <t>101617</t>
  </si>
  <si>
    <t>Macrotech Developers Ltd.</t>
  </si>
  <si>
    <t>INE670K01029</t>
  </si>
  <si>
    <t>100145</t>
  </si>
  <si>
    <t>Atul Ltd.</t>
  </si>
  <si>
    <t>INE100A01010</t>
  </si>
  <si>
    <t>100677</t>
  </si>
  <si>
    <t>Dixon Technologies (India) Ltd.</t>
  </si>
  <si>
    <t>INE935N01020</t>
  </si>
  <si>
    <t>100362</t>
  </si>
  <si>
    <t>JSW Energy Ltd.</t>
  </si>
  <si>
    <t>INE121E01018</t>
  </si>
  <si>
    <t>100230</t>
  </si>
  <si>
    <t>Poonawalla Fincorp Ltd.</t>
  </si>
  <si>
    <t>INE511C01022</t>
  </si>
  <si>
    <t>100267</t>
  </si>
  <si>
    <t>Oil India Ltd.</t>
  </si>
  <si>
    <t>INE274J01014</t>
  </si>
  <si>
    <t>100335</t>
  </si>
  <si>
    <t>Kajaria Ceramics Ltd.</t>
  </si>
  <si>
    <t>INE217B01036</t>
  </si>
  <si>
    <t>100122</t>
  </si>
  <si>
    <t>INE692A01016</t>
  </si>
  <si>
    <t>101574</t>
  </si>
  <si>
    <t>Linde India Ltd.</t>
  </si>
  <si>
    <t>INE473A01011</t>
  </si>
  <si>
    <t>100225</t>
  </si>
  <si>
    <t>Hindustan Zinc Ltd.</t>
  </si>
  <si>
    <t>INE267A01025</t>
  </si>
  <si>
    <t>100283</t>
  </si>
  <si>
    <t>Honeywell Automation India Ltd.</t>
  </si>
  <si>
    <t>INE671A01010</t>
  </si>
  <si>
    <t>100369</t>
  </si>
  <si>
    <t>Rajesh Exports Ltd.</t>
  </si>
  <si>
    <t>INE343B01030</t>
  </si>
  <si>
    <t>101670</t>
  </si>
  <si>
    <t>Patanjali Foods Ltd.</t>
  </si>
  <si>
    <t>INE619A01035</t>
  </si>
  <si>
    <t>100151</t>
  </si>
  <si>
    <t>3M India Ltd.</t>
  </si>
  <si>
    <t>INE470A01017</t>
  </si>
  <si>
    <t>Diversified</t>
  </si>
  <si>
    <t>101344</t>
  </si>
  <si>
    <t>Devyani International Ltd.</t>
  </si>
  <si>
    <t>INE872J01023</t>
  </si>
  <si>
    <t>100824</t>
  </si>
  <si>
    <t>Aavas Financiers Ltd.</t>
  </si>
  <si>
    <t>INE216P01012</t>
  </si>
  <si>
    <t>101547</t>
  </si>
  <si>
    <t>INE053F01010</t>
  </si>
  <si>
    <t>100356</t>
  </si>
  <si>
    <t>Ajanta Pharma Ltd.</t>
  </si>
  <si>
    <t>INE031B01049</t>
  </si>
  <si>
    <t>100031</t>
  </si>
  <si>
    <t>Bayer Cropscience Ltd.</t>
  </si>
  <si>
    <t>INE462A01022</t>
  </si>
  <si>
    <t>101176</t>
  </si>
  <si>
    <t>Happiest Minds Technologies Ltd.</t>
  </si>
  <si>
    <t>INE419U01012</t>
  </si>
  <si>
    <t>100068</t>
  </si>
  <si>
    <t>Kansai Nerolac Paints Ltd.</t>
  </si>
  <si>
    <t>INE531A01024</t>
  </si>
  <si>
    <t>100518</t>
  </si>
  <si>
    <t>Vinati Organics Ltd.</t>
  </si>
  <si>
    <t>INE410B01037</t>
  </si>
  <si>
    <t>101152</t>
  </si>
  <si>
    <t>Sumitomo Chemical India Ltd.</t>
  </si>
  <si>
    <t>INE258G01013</t>
  </si>
  <si>
    <t>101616</t>
  </si>
  <si>
    <t>Affle (India) Ltd.</t>
  </si>
  <si>
    <t>INE00WC01027</t>
  </si>
  <si>
    <t>101432</t>
  </si>
  <si>
    <t>Star Health &amp; Allied Insurance Co. Ltd.</t>
  </si>
  <si>
    <t>INE575P01011</t>
  </si>
  <si>
    <t>100257</t>
  </si>
  <si>
    <t>Whirlpool of India Ltd.</t>
  </si>
  <si>
    <t>INE716A01013</t>
  </si>
  <si>
    <t>100701</t>
  </si>
  <si>
    <t>Nippon Life India Asset Management Ltd.</t>
  </si>
  <si>
    <t>INE298J01013</t>
  </si>
  <si>
    <t>100733</t>
  </si>
  <si>
    <t>General Insurance Corporation of India</t>
  </si>
  <si>
    <t>INE481Y01014</t>
  </si>
  <si>
    <t>100741</t>
  </si>
  <si>
    <t>Trident Ltd.</t>
  </si>
  <si>
    <t>INE064C01022</t>
  </si>
  <si>
    <t>100774</t>
  </si>
  <si>
    <t>INE763G01038</t>
  </si>
  <si>
    <t>100093</t>
  </si>
  <si>
    <t>Blue Dart Express Ltd.</t>
  </si>
  <si>
    <t>INE233B01017</t>
  </si>
  <si>
    <t>100914</t>
  </si>
  <si>
    <t>Alkyl Amines Chemicals Ltd.</t>
  </si>
  <si>
    <t>INE150B01039</t>
  </si>
  <si>
    <t>101671</t>
  </si>
  <si>
    <t>INE517B01013</t>
  </si>
  <si>
    <t>100059</t>
  </si>
  <si>
    <t>INE233A01035</t>
  </si>
  <si>
    <t>101433</t>
  </si>
  <si>
    <t>Metro Brands Ltd.</t>
  </si>
  <si>
    <t>INE317I01021</t>
  </si>
  <si>
    <t>662</t>
  </si>
  <si>
    <t>SBI Nifty Smallcap 250 Index Fund</t>
  </si>
  <si>
    <t>100872</t>
  </si>
  <si>
    <t>KPIT Technologies Ltd.</t>
  </si>
  <si>
    <t>INE04I401011</t>
  </si>
  <si>
    <t>100746</t>
  </si>
  <si>
    <t>KEI Industries Ltd.</t>
  </si>
  <si>
    <t>INE878B01027</t>
  </si>
  <si>
    <t>100517</t>
  </si>
  <si>
    <t>Redington Ltd.</t>
  </si>
  <si>
    <t>INE891D01026</t>
  </si>
  <si>
    <t>101686</t>
  </si>
  <si>
    <t>INE220G01021</t>
  </si>
  <si>
    <t>100238</t>
  </si>
  <si>
    <t>Cyient Ltd.</t>
  </si>
  <si>
    <t>INE136B01020</t>
  </si>
  <si>
    <t>100533</t>
  </si>
  <si>
    <t>Radico Khaitan Ltd.</t>
  </si>
  <si>
    <t>INE944F01028</t>
  </si>
  <si>
    <t>100294</t>
  </si>
  <si>
    <t>IIFL Finance Ltd.</t>
  </si>
  <si>
    <t>INE530B01024</t>
  </si>
  <si>
    <t>100661</t>
  </si>
  <si>
    <t>Central Depository Services (I) Ltd.</t>
  </si>
  <si>
    <t>INE736A01011</t>
  </si>
  <si>
    <t>100900</t>
  </si>
  <si>
    <t>Sonata Software Ltd.</t>
  </si>
  <si>
    <t>INE269A01021</t>
  </si>
  <si>
    <t>100916</t>
  </si>
  <si>
    <t>Indiamart Intermesh Ltd.</t>
  </si>
  <si>
    <t>INE933S01016</t>
  </si>
  <si>
    <t>100906</t>
  </si>
  <si>
    <t>360 ONE WAM Ltd.</t>
  </si>
  <si>
    <t>INE466L01038</t>
  </si>
  <si>
    <t>100575</t>
  </si>
  <si>
    <t>BSE Ltd.</t>
  </si>
  <si>
    <t>INE118H01025</t>
  </si>
  <si>
    <t>100156</t>
  </si>
  <si>
    <t>Finolex Cables Ltd.</t>
  </si>
  <si>
    <t>INE235A01022</t>
  </si>
  <si>
    <t>100052</t>
  </si>
  <si>
    <t>INE017A01032</t>
  </si>
  <si>
    <t>100358</t>
  </si>
  <si>
    <t>Suzlon Energy Ltd.</t>
  </si>
  <si>
    <t>INE040H01021</t>
  </si>
  <si>
    <t>100383</t>
  </si>
  <si>
    <t>Lakshmi Machine Works Ltd.</t>
  </si>
  <si>
    <t>INE269B01029</t>
  </si>
  <si>
    <t>100253</t>
  </si>
  <si>
    <t>Amara Raja Batteries Ltd.</t>
  </si>
  <si>
    <t>INE885A01032</t>
  </si>
  <si>
    <t>100229</t>
  </si>
  <si>
    <t>NCC Ltd.</t>
  </si>
  <si>
    <t>INE868B01028</t>
  </si>
  <si>
    <t>100220</t>
  </si>
  <si>
    <t>Cholamandalam Financial Holdings Ltd.</t>
  </si>
  <si>
    <t>INE149A01033</t>
  </si>
  <si>
    <t>100152</t>
  </si>
  <si>
    <t>Castrol India Ltd.</t>
  </si>
  <si>
    <t>INE172A01027</t>
  </si>
  <si>
    <t>100061</t>
  </si>
  <si>
    <t>KEC International Ltd.</t>
  </si>
  <si>
    <t>INE389H01022</t>
  </si>
  <si>
    <t>101681</t>
  </si>
  <si>
    <t>HFCL Ltd.</t>
  </si>
  <si>
    <t>INE548A01028</t>
  </si>
  <si>
    <t>101632</t>
  </si>
  <si>
    <t>Angel One Ltd.</t>
  </si>
  <si>
    <t>INE732I01013</t>
  </si>
  <si>
    <t>100542</t>
  </si>
  <si>
    <t>INE301A01014</t>
  </si>
  <si>
    <t>100311</t>
  </si>
  <si>
    <t>Asahi India Glass Ltd.</t>
  </si>
  <si>
    <t>INE439A01020</t>
  </si>
  <si>
    <t>100745</t>
  </si>
  <si>
    <t>Aegis Logistics Ltd.</t>
  </si>
  <si>
    <t>INE208C01025</t>
  </si>
  <si>
    <t>100913</t>
  </si>
  <si>
    <t>Rail Vikas Nigam Ltd.</t>
  </si>
  <si>
    <t>INE415G01027</t>
  </si>
  <si>
    <t>100326</t>
  </si>
  <si>
    <t>E.I.D-Parry (India) Ltd.</t>
  </si>
  <si>
    <t>INE126A01031</t>
  </si>
  <si>
    <t>100074</t>
  </si>
  <si>
    <t>JK Lakshmi Cement Ltd.</t>
  </si>
  <si>
    <t>INE786A01032</t>
  </si>
  <si>
    <t>101699</t>
  </si>
  <si>
    <t>Tanla Solutions Ltd.</t>
  </si>
  <si>
    <t>INE483C01032</t>
  </si>
  <si>
    <t>101081</t>
  </si>
  <si>
    <t>Suven Pharmaceuticals Ltd.</t>
  </si>
  <si>
    <t>INE03QK01018</t>
  </si>
  <si>
    <t>101674</t>
  </si>
  <si>
    <t>Bharat Dynamics Ltd.</t>
  </si>
  <si>
    <t>INE171Z01018</t>
  </si>
  <si>
    <t>101701</t>
  </si>
  <si>
    <t>Tejas Networks Ltd.</t>
  </si>
  <si>
    <t>INE010J01012</t>
  </si>
  <si>
    <t>Telecom - Equipment &amp; Accessories</t>
  </si>
  <si>
    <t>101488</t>
  </si>
  <si>
    <t>Aptus Value Housing Finance India Ltd.</t>
  </si>
  <si>
    <t>INE852O01025</t>
  </si>
  <si>
    <t>101690</t>
  </si>
  <si>
    <t>Polymedicure Ltd.</t>
  </si>
  <si>
    <t>INE205C01021</t>
  </si>
  <si>
    <t>Healthcare Equipment &amp; Supplies</t>
  </si>
  <si>
    <t>100752</t>
  </si>
  <si>
    <t>Praj Industries Ltd.</t>
  </si>
  <si>
    <t>INE074A01025</t>
  </si>
  <si>
    <t>100632</t>
  </si>
  <si>
    <t>Apar Industries Ltd.</t>
  </si>
  <si>
    <t>INE372A01015</t>
  </si>
  <si>
    <t>101496</t>
  </si>
  <si>
    <t>Sapphire Foods India Ltd.</t>
  </si>
  <si>
    <t>INE806T01012</t>
  </si>
  <si>
    <t>100653</t>
  </si>
  <si>
    <t>Deepak Fertilizers and Petrochemicals Corporation Ltd.</t>
  </si>
  <si>
    <t>INE501A01019</t>
  </si>
  <si>
    <t>101168</t>
  </si>
  <si>
    <t>GMM Pfaudler Ltd.</t>
  </si>
  <si>
    <t>INE541A01023</t>
  </si>
  <si>
    <t>100477</t>
  </si>
  <si>
    <t>PNB Housing Finance Ltd.</t>
  </si>
  <si>
    <t>INE572E01012</t>
  </si>
  <si>
    <t>100536</t>
  </si>
  <si>
    <t>VIP Industries Ltd.</t>
  </si>
  <si>
    <t>INE054A01027</t>
  </si>
  <si>
    <t>100585</t>
  </si>
  <si>
    <t>DCM Shriram Ltd.</t>
  </si>
  <si>
    <t>INE499A01024</t>
  </si>
  <si>
    <t>100561</t>
  </si>
  <si>
    <t>RHI Magnesita India Ltd.</t>
  </si>
  <si>
    <t>INE743M01012</t>
  </si>
  <si>
    <t>101623</t>
  </si>
  <si>
    <t>Piramal Pharma Ltd.</t>
  </si>
  <si>
    <t>INE0DK501011</t>
  </si>
  <si>
    <t>101489</t>
  </si>
  <si>
    <t>Data Patterns (India) Ltd.</t>
  </si>
  <si>
    <t>INE0IX101010</t>
  </si>
  <si>
    <t>101693</t>
  </si>
  <si>
    <t>Shree Renuka Sugars Ltd.</t>
  </si>
  <si>
    <t>INE087H01022</t>
  </si>
  <si>
    <t>101679</t>
  </si>
  <si>
    <t>EIH Ltd.</t>
  </si>
  <si>
    <t>INE230A01023</t>
  </si>
  <si>
    <t>100707</t>
  </si>
  <si>
    <t>Cera Sanitaryware Ltd.</t>
  </si>
  <si>
    <t>INE739E01017</t>
  </si>
  <si>
    <t>100281</t>
  </si>
  <si>
    <t>INE055A01016</t>
  </si>
  <si>
    <t>100265</t>
  </si>
  <si>
    <t>Gujarat State Fertilizers &amp; Chemicals Ltd.</t>
  </si>
  <si>
    <t>INE026A01025</t>
  </si>
  <si>
    <t>101063</t>
  </si>
  <si>
    <t>Hitachi Energy India Ltd.</t>
  </si>
  <si>
    <t>INE07Y701011</t>
  </si>
  <si>
    <t>100069</t>
  </si>
  <si>
    <t>Mahindra CIE Automotive Ltd.</t>
  </si>
  <si>
    <t>INE536H01010</t>
  </si>
  <si>
    <t>100579</t>
  </si>
  <si>
    <t>Indiabulls Real Estate Ltd.</t>
  </si>
  <si>
    <t>INE069I01010</t>
  </si>
  <si>
    <t>101677</t>
  </si>
  <si>
    <t>Capri Global Capital Ltd.</t>
  </si>
  <si>
    <t>INE180C01026</t>
  </si>
  <si>
    <t>101177</t>
  </si>
  <si>
    <t>Route Mobile Ltd.</t>
  </si>
  <si>
    <t>INE450U01017</t>
  </si>
  <si>
    <t>100342</t>
  </si>
  <si>
    <t>Vardhman Textiles Ltd.</t>
  </si>
  <si>
    <t>INE825A01020</t>
  </si>
  <si>
    <t>100417</t>
  </si>
  <si>
    <t>CEAT Ltd.</t>
  </si>
  <si>
    <t>INE482A01020</t>
  </si>
  <si>
    <t>100255</t>
  </si>
  <si>
    <t>PNC Infratech Ltd.</t>
  </si>
  <si>
    <t>INE195J01029</t>
  </si>
  <si>
    <t>101229</t>
  </si>
  <si>
    <t>Jubilant Ingrevia Ltd.</t>
  </si>
  <si>
    <t>INE0BY001018</t>
  </si>
  <si>
    <t>100828</t>
  </si>
  <si>
    <t>Zensar Technologies Ltd.</t>
  </si>
  <si>
    <t>INE520A01027</t>
  </si>
  <si>
    <t>100755</t>
  </si>
  <si>
    <t>Amber Enterprises India Ltd.</t>
  </si>
  <si>
    <t>INE371P01015</t>
  </si>
  <si>
    <t>100434</t>
  </si>
  <si>
    <t>Century Plyboards (India) Ltd.</t>
  </si>
  <si>
    <t>INE348B01021</t>
  </si>
  <si>
    <t>100045</t>
  </si>
  <si>
    <t>Gujarat Pipavav Port Ltd.</t>
  </si>
  <si>
    <t>INE517F01014</t>
  </si>
  <si>
    <t>100051</t>
  </si>
  <si>
    <t>Alembic Pharmaceuticals Ltd.</t>
  </si>
  <si>
    <t>INE901L01018</t>
  </si>
  <si>
    <t>100728</t>
  </si>
  <si>
    <t>Welspun Corp Ltd.</t>
  </si>
  <si>
    <t>INE191B01025</t>
  </si>
  <si>
    <t>100079</t>
  </si>
  <si>
    <t>IDBI Bank Ltd.</t>
  </si>
  <si>
    <t>INE008A01015</t>
  </si>
  <si>
    <t>100233</t>
  </si>
  <si>
    <t>eClerx Services Ltd.</t>
  </si>
  <si>
    <t>INE738I01010</t>
  </si>
  <si>
    <t>100199</t>
  </si>
  <si>
    <t>Jk Paper Ltd.</t>
  </si>
  <si>
    <t>INE789E01012</t>
  </si>
  <si>
    <t>100740</t>
  </si>
  <si>
    <t>Sterlite Technologies Ltd.</t>
  </si>
  <si>
    <t>INE089C01029</t>
  </si>
  <si>
    <t>100710</t>
  </si>
  <si>
    <t>Tata Investment Corporation Ltd.</t>
  </si>
  <si>
    <t>INE672A01018</t>
  </si>
  <si>
    <t>101573</t>
  </si>
  <si>
    <t>Campus Activewear Ltd.</t>
  </si>
  <si>
    <t>INE278Y01022</t>
  </si>
  <si>
    <t>101687</t>
  </si>
  <si>
    <t>KRBL Ltd.</t>
  </si>
  <si>
    <t>INE001B01026</t>
  </si>
  <si>
    <t>100062</t>
  </si>
  <si>
    <t>Suprajit Engineering Ltd.</t>
  </si>
  <si>
    <t>INE399C01030</t>
  </si>
  <si>
    <t>101689</t>
  </si>
  <si>
    <t>Olectra Greentech Ltd.</t>
  </si>
  <si>
    <t>INE260D01016</t>
  </si>
  <si>
    <t>100324</t>
  </si>
  <si>
    <t>NBCC (India) Ltd.</t>
  </si>
  <si>
    <t>INE095N01031</t>
  </si>
  <si>
    <t>101284</t>
  </si>
  <si>
    <t>Craftsman Automation Ltd.</t>
  </si>
  <si>
    <t>INE00LO01017</t>
  </si>
  <si>
    <t>101181</t>
  </si>
  <si>
    <t>UTI Asset Management Co. Ltd.</t>
  </si>
  <si>
    <t>INE094J01016</t>
  </si>
  <si>
    <t>100731</t>
  </si>
  <si>
    <t>BASF India Ltd.</t>
  </si>
  <si>
    <t>INE373A01013</t>
  </si>
  <si>
    <t>100102</t>
  </si>
  <si>
    <t>Jyothy Laboratories Ltd.</t>
  </si>
  <si>
    <t>INE668F01031</t>
  </si>
  <si>
    <t>Household Products</t>
  </si>
  <si>
    <t>100440</t>
  </si>
  <si>
    <t>Birla Corporation Ltd.</t>
  </si>
  <si>
    <t>INE340A01012</t>
  </si>
  <si>
    <t>100901</t>
  </si>
  <si>
    <t>Mastek Ltd.</t>
  </si>
  <si>
    <t>INE759A01021</t>
  </si>
  <si>
    <t>100751</t>
  </si>
  <si>
    <t>Orient Electric Ltd.</t>
  </si>
  <si>
    <t>INE142Z01019</t>
  </si>
  <si>
    <t>100760</t>
  </si>
  <si>
    <t>Galaxy Surfactants Ltd.</t>
  </si>
  <si>
    <t>INE600K01018</t>
  </si>
  <si>
    <t>101672</t>
  </si>
  <si>
    <t>Anupam Rasayan India Ltd.</t>
  </si>
  <si>
    <t>INE930P01018</t>
  </si>
  <si>
    <t>100544</t>
  </si>
  <si>
    <t>Quess Corp Ltd.</t>
  </si>
  <si>
    <t>INE615P01015</t>
  </si>
  <si>
    <t>101399</t>
  </si>
  <si>
    <t>Latent View Analytics Ltd.</t>
  </si>
  <si>
    <t>INE0I7C01011</t>
  </si>
  <si>
    <t>100327</t>
  </si>
  <si>
    <t>Welspun India Ltd.</t>
  </si>
  <si>
    <t>INE192B01031</t>
  </si>
  <si>
    <t>100662</t>
  </si>
  <si>
    <t>Eris Lifesciences Ltd.</t>
  </si>
  <si>
    <t>INE406M01024</t>
  </si>
  <si>
    <t>100638</t>
  </si>
  <si>
    <t>Godfrey Phillips India Ltd.</t>
  </si>
  <si>
    <t>INE260B01028</t>
  </si>
  <si>
    <t>100289</t>
  </si>
  <si>
    <t>Shoppers Stop Ltd.</t>
  </si>
  <si>
    <t>INE498B01024</t>
  </si>
  <si>
    <t>100337</t>
  </si>
  <si>
    <t>Triveni Engineering &amp; Industries Ltd.</t>
  </si>
  <si>
    <t>INE256C01024</t>
  </si>
  <si>
    <t>100783</t>
  </si>
  <si>
    <t>JM Financial Ltd.</t>
  </si>
  <si>
    <t>INE780C01023</t>
  </si>
  <si>
    <t>101564</t>
  </si>
  <si>
    <t>Borosil Renewables Ltd.</t>
  </si>
  <si>
    <t>INE666D01022</t>
  </si>
  <si>
    <t>100411</t>
  </si>
  <si>
    <t>Jubilant Pharmova Ltd.</t>
  </si>
  <si>
    <t>INE700A01033</t>
  </si>
  <si>
    <t>100406</t>
  </si>
  <si>
    <t>KSB Ltd.</t>
  </si>
  <si>
    <t>INE999A01015</t>
  </si>
  <si>
    <t>100263</t>
  </si>
  <si>
    <t>BEML Ltd.</t>
  </si>
  <si>
    <t>INE258A01016</t>
  </si>
  <si>
    <t>101207</t>
  </si>
  <si>
    <t>Restaurant Brands Asia Ltd.</t>
  </si>
  <si>
    <t>INE07T201019</t>
  </si>
  <si>
    <t>100811</t>
  </si>
  <si>
    <t>NOCIL Ltd.</t>
  </si>
  <si>
    <t>INE163A01018</t>
  </si>
  <si>
    <t>100472</t>
  </si>
  <si>
    <t>EPL Ltd.</t>
  </si>
  <si>
    <t>INE255A01020</t>
  </si>
  <si>
    <t>100444</t>
  </si>
  <si>
    <t>PCBL Ltd.</t>
  </si>
  <si>
    <t>INE602A01031</t>
  </si>
  <si>
    <t>101692</t>
  </si>
  <si>
    <t>Prince Pipes and Fittings Ltd.</t>
  </si>
  <si>
    <t>INE689W01016</t>
  </si>
  <si>
    <t>101680</t>
  </si>
  <si>
    <t>The Fertilisers And Chemicals Travancore Ltd.</t>
  </si>
  <si>
    <t>INE188A01015</t>
  </si>
  <si>
    <t>100148</t>
  </si>
  <si>
    <t>INE338I01027</t>
  </si>
  <si>
    <t>101673</t>
  </si>
  <si>
    <t>Balaji Telefilms Ltd.</t>
  </si>
  <si>
    <t>INE050E01027</t>
  </si>
  <si>
    <t>101258</t>
  </si>
  <si>
    <t>Easy Trip Planners Ltd.</t>
  </si>
  <si>
    <t>INE07O001026</t>
  </si>
  <si>
    <t>100038</t>
  </si>
  <si>
    <t>TV18 Broadcast Ltd.</t>
  </si>
  <si>
    <t>INE886H01027</t>
  </si>
  <si>
    <t>101196</t>
  </si>
  <si>
    <t>Gujarat Ambuja Exports Ltd.</t>
  </si>
  <si>
    <t>INE036B01030</t>
  </si>
  <si>
    <t>101691</t>
  </si>
  <si>
    <t>Polyplex Corporation Ltd.</t>
  </si>
  <si>
    <t>INE633B01018</t>
  </si>
  <si>
    <t>100401</t>
  </si>
  <si>
    <t>Jamna Auto Industries Ltd.</t>
  </si>
  <si>
    <t>INE039C01032</t>
  </si>
  <si>
    <t>101242</t>
  </si>
  <si>
    <t>Laxmi Organic Industries Ltd.</t>
  </si>
  <si>
    <t>INE576O01020</t>
  </si>
  <si>
    <t>100528</t>
  </si>
  <si>
    <t>Graphite India Ltd.</t>
  </si>
  <si>
    <t>INE371A01025</t>
  </si>
  <si>
    <t>101684</t>
  </si>
  <si>
    <t>Indian Overseas Bank</t>
  </si>
  <si>
    <t>INE565A01014</t>
  </si>
  <si>
    <t>101256</t>
  </si>
  <si>
    <t>Nazara Technologies Ltd.</t>
  </si>
  <si>
    <t>INE418L01021</t>
  </si>
  <si>
    <t>100639</t>
  </si>
  <si>
    <t>Infibeam Incorporation Ltd.</t>
  </si>
  <si>
    <t>INE483S01020</t>
  </si>
  <si>
    <t>100671</t>
  </si>
  <si>
    <t>HEG Ltd.</t>
  </si>
  <si>
    <t>INE545A01016</t>
  </si>
  <si>
    <t>100136</t>
  </si>
  <si>
    <t>Mahindra Holidays &amp; Resorts India Ltd.</t>
  </si>
  <si>
    <t>INE998I01010</t>
  </si>
  <si>
    <t>100455</t>
  </si>
  <si>
    <t>TCI Express Ltd.</t>
  </si>
  <si>
    <t>INE586V01016</t>
  </si>
  <si>
    <t>101676</t>
  </si>
  <si>
    <t>Central Bank of India</t>
  </si>
  <si>
    <t>INE483A01010</t>
  </si>
  <si>
    <t>100691</t>
  </si>
  <si>
    <t>BLS International Services Ltd.</t>
  </si>
  <si>
    <t>INE153T01027</t>
  </si>
  <si>
    <t>100456</t>
  </si>
  <si>
    <t>INE457A01014</t>
  </si>
  <si>
    <t>101228</t>
  </si>
  <si>
    <t>Home First Finance Company India Ltd.</t>
  </si>
  <si>
    <t>INE481N01025</t>
  </si>
  <si>
    <t>100297</t>
  </si>
  <si>
    <t>The Bombay Burmah Trading Corporation Ltd.</t>
  </si>
  <si>
    <t>INE050A01025</t>
  </si>
  <si>
    <t>100268</t>
  </si>
  <si>
    <t>NLC India Ltd.</t>
  </si>
  <si>
    <t>INE589A01014</t>
  </si>
  <si>
    <t>101783</t>
  </si>
  <si>
    <t>Five Star Business Finance Ltd.</t>
  </si>
  <si>
    <t>INE128S01021</t>
  </si>
  <si>
    <t>101293</t>
  </si>
  <si>
    <t>UCO Bank</t>
  </si>
  <si>
    <t>INE691A01018</t>
  </si>
  <si>
    <t>100439</t>
  </si>
  <si>
    <t>Hinduja Global Solutions Ltd.</t>
  </si>
  <si>
    <t>INE170I01016</t>
  </si>
  <si>
    <t>100667</t>
  </si>
  <si>
    <t>Cochin Shipyard Ltd.</t>
  </si>
  <si>
    <t>INE704P01017</t>
  </si>
  <si>
    <t>101349</t>
  </si>
  <si>
    <t>Vijaya Diagnostic Centre Ltd.</t>
  </si>
  <si>
    <t>INE043W01024</t>
  </si>
  <si>
    <t>100935</t>
  </si>
  <si>
    <t>Greenpanel Industries Ltd.</t>
  </si>
  <si>
    <t>INE08ZM01014</t>
  </si>
  <si>
    <t>101702</t>
  </si>
  <si>
    <t>Vaibhav Global Ltd.</t>
  </si>
  <si>
    <t>INE884A01027</t>
  </si>
  <si>
    <t>100071</t>
  </si>
  <si>
    <t>Sobha Ltd.</t>
  </si>
  <si>
    <t>INE671H01015</t>
  </si>
  <si>
    <t>101698</t>
  </si>
  <si>
    <t>Swan Energy Ltd.</t>
  </si>
  <si>
    <t>INE665A01038</t>
  </si>
  <si>
    <t>100938</t>
  </si>
  <si>
    <t>Sterling &amp; Wilson Solar Ltd.</t>
  </si>
  <si>
    <t>INE00M201021</t>
  </si>
  <si>
    <t>100655</t>
  </si>
  <si>
    <t>Rashtriya Chemicals and Fertilizers Ltd.</t>
  </si>
  <si>
    <t>INE027A01015</t>
  </si>
  <si>
    <t>101103</t>
  </si>
  <si>
    <t>FDC Ltd.</t>
  </si>
  <si>
    <t>INE258B01022</t>
  </si>
  <si>
    <t>101697</t>
  </si>
  <si>
    <t>Sunteck Realty Ltd.</t>
  </si>
  <si>
    <t>INE805D01034</t>
  </si>
  <si>
    <t>100718</t>
  </si>
  <si>
    <t>Network18 Media &amp; Investments Ltd.</t>
  </si>
  <si>
    <t>INE870H01013</t>
  </si>
  <si>
    <t>100341</t>
  </si>
  <si>
    <t>Transport Corporation of India Ltd.</t>
  </si>
  <si>
    <t>INE688A01022</t>
  </si>
  <si>
    <t>101482</t>
  </si>
  <si>
    <t>JBM Auto Ltd.</t>
  </si>
  <si>
    <t>INE927D01044</t>
  </si>
  <si>
    <t>100375</t>
  </si>
  <si>
    <t>Just Dial Ltd.</t>
  </si>
  <si>
    <t>INE599M01018</t>
  </si>
  <si>
    <t>100366</t>
  </si>
  <si>
    <t>Sun Pharma Advanced Research Company Ltd.</t>
  </si>
  <si>
    <t>INE232I01014</t>
  </si>
  <si>
    <t>101255</t>
  </si>
  <si>
    <t>Kalyan Jewellers India Ltd.</t>
  </si>
  <si>
    <t>INE303R01014</t>
  </si>
  <si>
    <t>101694</t>
  </si>
  <si>
    <t>RattanIndia Enterprises Ltd.</t>
  </si>
  <si>
    <t>INE834M01019</t>
  </si>
  <si>
    <t>100689</t>
  </si>
  <si>
    <t>Godrej Agrovet Ltd.</t>
  </si>
  <si>
    <t>INE850D01014</t>
  </si>
  <si>
    <t>101197</t>
  </si>
  <si>
    <t>Aarti Drugs Ltd.</t>
  </si>
  <si>
    <t>INE767A01016</t>
  </si>
  <si>
    <t>101786</t>
  </si>
  <si>
    <t>Bikaji Foods International Ltd.</t>
  </si>
  <si>
    <t>INE00E101023</t>
  </si>
  <si>
    <t>101413</t>
  </si>
  <si>
    <t>C.E.Info Systems Ltd.</t>
  </si>
  <si>
    <t>INE0BV301023</t>
  </si>
  <si>
    <t>101347</t>
  </si>
  <si>
    <t>Brightcom Group Ltd.</t>
  </si>
  <si>
    <t>INE425B01027</t>
  </si>
  <si>
    <t>100576</t>
  </si>
  <si>
    <t>Gujarat Alkalies and Chemicals Ltd.</t>
  </si>
  <si>
    <t>INE186A01019</t>
  </si>
  <si>
    <t>101683</t>
  </si>
  <si>
    <t>HLE Glascoat Ltd.</t>
  </si>
  <si>
    <t>INE461D01028</t>
  </si>
  <si>
    <t>101493</t>
  </si>
  <si>
    <t>Meghmani Finechem Ltd.</t>
  </si>
  <si>
    <t>INE071N01016</t>
  </si>
  <si>
    <t>100015</t>
  </si>
  <si>
    <t>Mangalore Refinery and Petrochemicals Ltd.</t>
  </si>
  <si>
    <t>INE103A01014</t>
  </si>
  <si>
    <t>100747</t>
  </si>
  <si>
    <t>Mahindra Logistics Ltd.</t>
  </si>
  <si>
    <t>INE766P01016</t>
  </si>
  <si>
    <t>100810</t>
  </si>
  <si>
    <t>Varroc Engineering Ltd.</t>
  </si>
  <si>
    <t>INE665L01035</t>
  </si>
  <si>
    <t>101682</t>
  </si>
  <si>
    <t>Hikal Ltd.</t>
  </si>
  <si>
    <t>INE475B01022</t>
  </si>
  <si>
    <t>101521</t>
  </si>
  <si>
    <t>Lux Industries Ltd.</t>
  </si>
  <si>
    <t>INE150G01020</t>
  </si>
  <si>
    <t>100546</t>
  </si>
  <si>
    <t>Sharda Cropchem Ltd.</t>
  </si>
  <si>
    <t>INE221J01015</t>
  </si>
  <si>
    <t>100878</t>
  </si>
  <si>
    <t>TCNS Clothing Co. Ltd.</t>
  </si>
  <si>
    <t>INE778U01029</t>
  </si>
  <si>
    <t>101845</t>
  </si>
  <si>
    <t>Jindal Worldwide Ltd.</t>
  </si>
  <si>
    <t>INE247D01039</t>
  </si>
  <si>
    <t>101685</t>
  </si>
  <si>
    <t>ITI Ltd.</t>
  </si>
  <si>
    <t>INE248A01017</t>
  </si>
  <si>
    <t>101696</t>
  </si>
  <si>
    <t>Shyam Metalics and Energy Ltd.</t>
  </si>
  <si>
    <t>INE810G01011</t>
  </si>
  <si>
    <t>100652</t>
  </si>
  <si>
    <t>Uflex Ltd.</t>
  </si>
  <si>
    <t>INE516A01017</t>
  </si>
  <si>
    <t>100668</t>
  </si>
  <si>
    <t>IFB Industries Ltd.</t>
  </si>
  <si>
    <t>INE559A01017</t>
  </si>
  <si>
    <t>101803</t>
  </si>
  <si>
    <t>Kfin Technologies Ltd.</t>
  </si>
  <si>
    <t>INE138Y01010</t>
  </si>
  <si>
    <t>101847</t>
  </si>
  <si>
    <t>Tamilnad Mercantile Bank Ltd.</t>
  </si>
  <si>
    <t>INE668A01016</t>
  </si>
  <si>
    <t>101846</t>
  </si>
  <si>
    <t>Keystone Realtors Ltd.</t>
  </si>
  <si>
    <t>INE263M01029</t>
  </si>
  <si>
    <t>101688</t>
  </si>
  <si>
    <t>MMTC LTD</t>
  </si>
  <si>
    <t>INE123F01029</t>
  </si>
  <si>
    <t>663</t>
  </si>
  <si>
    <t>SBI CRISIL IBX Gilt Index- June 2036 Fund</t>
  </si>
  <si>
    <t>664</t>
  </si>
  <si>
    <t>SBI CRISIL IBX Gilt Index-APR-2029 Fund</t>
  </si>
  <si>
    <t>SBI CRISIL IBX SDL Index-Sept 2027 Fund</t>
  </si>
  <si>
    <t>1900147</t>
  </si>
  <si>
    <t>7.18% State Government of Tamil Nadu 2027</t>
  </si>
  <si>
    <t>IN3120170078</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</si>
  <si>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</si>
  <si>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</si>
  <si>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</si>
  <si>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</si>
  <si>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</si>
  <si>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</si>
  <si>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</si>
  <si>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</si>
  <si>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</si>
  <si>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</si>
  <si>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</si>
  <si>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</si>
  <si>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</si>
  <si>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</si>
  <si>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</si>
  <si>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</si>
  <si>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</si>
  <si>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</si>
  <si>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</si>
  <si>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</si>
  <si>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</si>
  <si>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</si>
  <si>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</si>
  <si>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</si>
  <si>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1903465</t>
  </si>
  <si>
    <t>8.31% State Government of Rajasthan 2027</t>
  </si>
  <si>
    <t>IN2920200036</t>
  </si>
  <si>
    <t>1904761</t>
  </si>
  <si>
    <t>7.25% State Government of Kerala 2027</t>
  </si>
  <si>
    <t>IN2020170055</t>
  </si>
  <si>
    <t>1901994</t>
  </si>
  <si>
    <t>7.19% State Government of Uttar Pradesh 2027</t>
  </si>
  <si>
    <t>IN3320170068</t>
  </si>
  <si>
    <t>1904643</t>
  </si>
  <si>
    <t>6.12% State Government of Karnataka 2027</t>
  </si>
  <si>
    <t>IN1920200087</t>
  </si>
  <si>
    <t>1902160</t>
  </si>
  <si>
    <t>7.25% State Government of Gujarat 2027</t>
  </si>
  <si>
    <t>IN1520170094</t>
  </si>
  <si>
    <t>666</t>
  </si>
  <si>
    <t>SBI Fixed Maturity Plan (FMP)- Series 69</t>
  </si>
  <si>
    <t>1008553</t>
  </si>
  <si>
    <t>INE909H14OX5</t>
  </si>
  <si>
    <t>1008551</t>
  </si>
  <si>
    <t>INE02JD14187</t>
  </si>
  <si>
    <t>1008560</t>
  </si>
  <si>
    <t>INE763G14NP6</t>
  </si>
  <si>
    <t>1008552</t>
  </si>
  <si>
    <t>INE601U14IS3</t>
  </si>
  <si>
    <t>1008557</t>
  </si>
  <si>
    <t>INE001A14ZQ6</t>
  </si>
  <si>
    <t>1008827</t>
  </si>
  <si>
    <t>INE514E14RA1</t>
  </si>
  <si>
    <t>1102088</t>
  </si>
  <si>
    <t>INE090A167Y0</t>
  </si>
  <si>
    <t>1102090</t>
  </si>
  <si>
    <t>INE237A168Q8</t>
  </si>
  <si>
    <t>1102089</t>
  </si>
  <si>
    <t>INE238AD6116</t>
  </si>
  <si>
    <t>1102087</t>
  </si>
  <si>
    <t>INE171A16KI1</t>
  </si>
  <si>
    <t>5100044</t>
  </si>
  <si>
    <t>GOI 12.09.2023 GOV</t>
  </si>
  <si>
    <t>IN000923C051</t>
  </si>
  <si>
    <t>5100045</t>
  </si>
  <si>
    <t>GOI 19.09.2023 GOV</t>
  </si>
  <si>
    <t>IN000923C044</t>
  </si>
  <si>
    <t>SBI Fixed Maturity Plan (FMP)- Series 71</t>
  </si>
  <si>
    <t>1008591</t>
  </si>
  <si>
    <t>INE909H14OZ0</t>
  </si>
  <si>
    <t>1008593</t>
  </si>
  <si>
    <t>INE02JD14195</t>
  </si>
  <si>
    <t>1008592</t>
  </si>
  <si>
    <t>INE601U14IU9</t>
  </si>
  <si>
    <t>1008590</t>
  </si>
  <si>
    <t>INE763G14NT8</t>
  </si>
  <si>
    <t>1102103</t>
  </si>
  <si>
    <t>INE028A16CY7</t>
  </si>
  <si>
    <t>1102102</t>
  </si>
  <si>
    <t>INE090A168Y8</t>
  </si>
  <si>
    <t>1102104</t>
  </si>
  <si>
    <t>INE237A160R3</t>
  </si>
  <si>
    <t>1102107</t>
  </si>
  <si>
    <t>INE095A16R83</t>
  </si>
  <si>
    <t>668</t>
  </si>
  <si>
    <t>SBI Fixed Maturity Plan (FMP)- Series 72</t>
  </si>
  <si>
    <t>SBI Fixed Maturity Plan (FMP)- Series 73</t>
  </si>
  <si>
    <t>670</t>
  </si>
  <si>
    <t>SBI Long Duration Fund</t>
  </si>
  <si>
    <t>900284</t>
  </si>
  <si>
    <t>7.36% CGL 2052</t>
  </si>
  <si>
    <t>IN0020220086</t>
  </si>
  <si>
    <t>900148</t>
  </si>
  <si>
    <t>6.80% CGL 2060</t>
  </si>
  <si>
    <t>IN0020200187</t>
  </si>
  <si>
    <t>900159</t>
  </si>
  <si>
    <t>6.76% CGL 2061</t>
  </si>
  <si>
    <t>IN0020200401</t>
  </si>
  <si>
    <t>900132</t>
  </si>
  <si>
    <t>7.72% CGL 2055</t>
  </si>
  <si>
    <t>IN0020150077</t>
  </si>
  <si>
    <t>671</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</si>
  <si>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</si>
  <si>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</si>
  <si>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</si>
  <si>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</si>
  <si>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</si>
  <si>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</si>
  <si>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</si>
  <si>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</si>
  <si>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</si>
  <si>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</si>
  <si>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</si>
  <si>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</si>
  <si>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</si>
  <si>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</si>
  <si>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</si>
  <si>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</si>
  <si>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SBI Fixed Maturity Plan (FMP)- Series 75</t>
  </si>
  <si>
    <t>702665</t>
  </si>
  <si>
    <t>INE556F08JR2</t>
  </si>
  <si>
    <t>1008694</t>
  </si>
  <si>
    <t>INE909H14PA0</t>
  </si>
  <si>
    <t>1008695</t>
  </si>
  <si>
    <t>INE601U14IW5</t>
  </si>
  <si>
    <t>1008693</t>
  </si>
  <si>
    <t>INE763G14OH1</t>
  </si>
  <si>
    <t>1102170</t>
  </si>
  <si>
    <t>INE238AD6298</t>
  </si>
  <si>
    <t>1102167</t>
  </si>
  <si>
    <t>INE237A169R4</t>
  </si>
  <si>
    <t>1102168</t>
  </si>
  <si>
    <t>INE090A163Z6</t>
  </si>
  <si>
    <t>1102169</t>
  </si>
  <si>
    <t>INE040A16DS2</t>
  </si>
  <si>
    <t>1800947</t>
  </si>
  <si>
    <t>364 DAY T-BILL 04.01.24</t>
  </si>
  <si>
    <t>IN002022Z408</t>
  </si>
  <si>
    <t>673</t>
  </si>
  <si>
    <t>SBI Fixed Maturity Plan (FMP)- Series 76</t>
  </si>
  <si>
    <t>5100083</t>
  </si>
  <si>
    <t>GOI 26.04.2026 GOV</t>
  </si>
  <si>
    <t>IN000426C014</t>
  </si>
  <si>
    <t>674</t>
  </si>
  <si>
    <t>SBI Fixed Maturity Plan (FMP)- Series 77</t>
  </si>
  <si>
    <t>702701</t>
  </si>
  <si>
    <t>INE261F08CU8</t>
  </si>
  <si>
    <t>1008736</t>
  </si>
  <si>
    <t>INE975F14YB5</t>
  </si>
  <si>
    <t>1008730</t>
  </si>
  <si>
    <t>INE601U14JD3</t>
  </si>
  <si>
    <t>1008731</t>
  </si>
  <si>
    <t>INE909H14PB8</t>
  </si>
  <si>
    <t>1102195</t>
  </si>
  <si>
    <t>INE556F16AF9</t>
  </si>
  <si>
    <t>1102201</t>
  </si>
  <si>
    <t>INE237A164S3</t>
  </si>
  <si>
    <t>1102196</t>
  </si>
  <si>
    <t>INE095A16S25</t>
  </si>
  <si>
    <t>SBI Fixed Maturity Plan (FMP)- Series 78</t>
  </si>
  <si>
    <t>1904710</t>
  </si>
  <si>
    <t>8.48% State Government of Rajasthan 2026</t>
  </si>
  <si>
    <t>IN2920150249</t>
  </si>
  <si>
    <t>676</t>
  </si>
  <si>
    <t>SBI Dividend Yield Fund</t>
  </si>
  <si>
    <t>SBI Fixed Maturity Plan (FMP)- Series 79</t>
  </si>
  <si>
    <t>704238</t>
  </si>
  <si>
    <t>INE377Y07375</t>
  </si>
  <si>
    <t>678</t>
  </si>
  <si>
    <t>SBI Fixed Maturity Plan (FMP)- Series 80</t>
  </si>
  <si>
    <t>1008797</t>
  </si>
  <si>
    <t>INE601U14JI2</t>
  </si>
  <si>
    <t>1008798</t>
  </si>
  <si>
    <t>INE477S14BK4</t>
  </si>
  <si>
    <t>1008799</t>
  </si>
  <si>
    <t>Godrej Finance Ltd.</t>
  </si>
  <si>
    <t>INE02KN14044</t>
  </si>
  <si>
    <t>1008801</t>
  </si>
  <si>
    <t>INE514E14QW7</t>
  </si>
  <si>
    <t>1102233</t>
  </si>
  <si>
    <t>INE237A160T9</t>
  </si>
  <si>
    <t>1102242</t>
  </si>
  <si>
    <t>INE238AD6397</t>
  </si>
  <si>
    <t>1102244</t>
  </si>
  <si>
    <t>INE556F16AC6</t>
  </si>
  <si>
    <t>1102228</t>
  </si>
  <si>
    <t>INE040A16DU8</t>
  </si>
  <si>
    <t>1102229</t>
  </si>
  <si>
    <t>INE095A16S82</t>
  </si>
  <si>
    <t>679</t>
  </si>
  <si>
    <t>SBI Fixed Maturity Plan (FMP)- Series 81</t>
  </si>
  <si>
    <t>704195</t>
  </si>
  <si>
    <t>INE774D07UT1</t>
  </si>
  <si>
    <t>800316</t>
  </si>
  <si>
    <t>INE975F07IB2</t>
  </si>
  <si>
    <t>704196</t>
  </si>
  <si>
    <t>INE115A07QG8</t>
  </si>
  <si>
    <t>704138</t>
  </si>
  <si>
    <t>INE031A08871</t>
  </si>
  <si>
    <t>702874</t>
  </si>
  <si>
    <t>INE001A07SY9</t>
  </si>
  <si>
    <t>1904815</t>
  </si>
  <si>
    <t>8.53% State Government of Telangana 2026</t>
  </si>
  <si>
    <t>IN4520150140</t>
  </si>
  <si>
    <t>1902135</t>
  </si>
  <si>
    <t>8.38% State Government of Haryana 2026</t>
  </si>
  <si>
    <t>IN1620150129</t>
  </si>
  <si>
    <t>1901145</t>
  </si>
  <si>
    <t>8.42% State Government of Jharkhand 2026</t>
  </si>
  <si>
    <t>IN3720150066</t>
  </si>
  <si>
    <t>SBI Fixed Maturity Plan (FMP)- Series 82</t>
  </si>
  <si>
    <t>1008789</t>
  </si>
  <si>
    <t>INE556F14IZ5</t>
  </si>
  <si>
    <t>1008809</t>
  </si>
  <si>
    <t>INE511C14UX7</t>
  </si>
  <si>
    <t>CARE A1+</t>
  </si>
  <si>
    <t>1008803</t>
  </si>
  <si>
    <t>JM Financial Services Ltd.</t>
  </si>
  <si>
    <t>INE012I14OK3</t>
  </si>
  <si>
    <t>1008812</t>
  </si>
  <si>
    <t>JM Financial Properties &amp; Holdings Ltd.</t>
  </si>
  <si>
    <t>INE525R14882</t>
  </si>
  <si>
    <t>1008806</t>
  </si>
  <si>
    <t>Hero Housing Finance Ltd.</t>
  </si>
  <si>
    <t>INE800X14119</t>
  </si>
  <si>
    <t>1008805</t>
  </si>
  <si>
    <t>INE763G14PG0</t>
  </si>
  <si>
    <t>1008808</t>
  </si>
  <si>
    <t>INE879F14GY8</t>
  </si>
  <si>
    <t>1008804</t>
  </si>
  <si>
    <t>INE01WN14702</t>
  </si>
  <si>
    <t>1102235</t>
  </si>
  <si>
    <t>INE237A169O1</t>
  </si>
  <si>
    <t>1102127</t>
  </si>
  <si>
    <t>INE476A16UK9</t>
  </si>
  <si>
    <t>1102249</t>
  </si>
  <si>
    <t>INE008A16V00</t>
  </si>
  <si>
    <t>1102232</t>
  </si>
  <si>
    <t>INE238AD6165</t>
  </si>
  <si>
    <t>1102234</t>
  </si>
  <si>
    <t>INE028A16DB3</t>
  </si>
  <si>
    <t>1102247</t>
  </si>
  <si>
    <t>INE562A16LP4</t>
  </si>
  <si>
    <t>1102243</t>
  </si>
  <si>
    <t>INE562A16LR0</t>
  </si>
  <si>
    <t>1102098</t>
  </si>
  <si>
    <t>INE238AD6124</t>
  </si>
  <si>
    <t>1102239</t>
  </si>
  <si>
    <t>INE476A16VG5</t>
  </si>
  <si>
    <t>1102246</t>
  </si>
  <si>
    <t>INE092T16UL2</t>
  </si>
  <si>
    <t>1102236</t>
  </si>
  <si>
    <t>INE238AD6181</t>
  </si>
  <si>
    <t>1102245</t>
  </si>
  <si>
    <t>INE237A166O7</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</si>
  <si>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</si>
  <si>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</si>
  <si>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</si>
  <si>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</si>
  <si>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</si>
  <si>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</si>
  <si>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</si>
  <si>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</si>
  <si>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</si>
  <si>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</si>
  <si>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</si>
  <si>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</si>
  <si>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</si>
  <si>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</si>
  <si>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</si>
  <si>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</si>
  <si>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</si>
  <si>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</si>
  <si>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</si>
  <si>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</si>
  <si>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</si>
  <si>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</si>
  <si>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</si>
  <si>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</si>
  <si>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</si>
  <si>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</si>
  <si>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</si>
  <si>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</si>
  <si>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</si>
  <si>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</si>
  <si>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</si>
  <si>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</si>
  <si>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</si>
  <si>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</si>
  <si>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</si>
  <si>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</si>
  <si>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</si>
  <si>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</si>
  <si>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</si>
  <si>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</si>
  <si>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</si>
  <si>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</si>
  <si>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</si>
  <si>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</si>
  <si>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</si>
  <si>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</si>
  <si>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</si>
  <si>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</si>
  <si>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</si>
  <si>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</si>
  <si>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</si>
  <si>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</si>
  <si>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</si>
  <si>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SDFS-C-27</t>
  </si>
  <si>
    <t>SDFS-C-28</t>
  </si>
  <si>
    <t>SDFS-C-30</t>
  </si>
  <si>
    <t>SBIETFQLTY</t>
  </si>
  <si>
    <t>SDFS-C-32</t>
  </si>
  <si>
    <t>SDFS-C-35</t>
  </si>
  <si>
    <t>SDFS-C-38</t>
  </si>
  <si>
    <t>SCBF</t>
  </si>
  <si>
    <t>SDFS-C-43</t>
  </si>
  <si>
    <t>SDFS-C-44</t>
  </si>
  <si>
    <t>SDFS-C-46</t>
  </si>
  <si>
    <t>SEMVF</t>
  </si>
  <si>
    <t>SDFS-C-48</t>
  </si>
  <si>
    <t>SDFS-C-49</t>
  </si>
  <si>
    <t>SDFS-C-50</t>
  </si>
  <si>
    <t>SFMP- Series 1</t>
  </si>
  <si>
    <t>SCPOF-Series A (Plan 3)</t>
  </si>
  <si>
    <t>SFMP- Series 6</t>
  </si>
  <si>
    <t>SCPOF-Series A (Plan 4)</t>
  </si>
  <si>
    <t>SFMP- Series 14</t>
  </si>
  <si>
    <t>SCPOF-Series A (Plan 5)</t>
  </si>
  <si>
    <t>SCPOF-Series A (Plan 6)</t>
  </si>
  <si>
    <t>SCPOF-Series A (Plan 7)</t>
  </si>
  <si>
    <t>SCPOF-Series A (Plan 8)</t>
  </si>
  <si>
    <t>SFMP- Series 31</t>
  </si>
  <si>
    <t>SFMP- Series 32</t>
  </si>
  <si>
    <t>SFMP- Series 33</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</si>
  <si>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</si>
  <si>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</si>
  <si>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</si>
  <si>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</si>
  <si>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</si>
  <si>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</si>
  <si>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</si>
  <si>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</si>
  <si>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</si>
  <si>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</si>
  <si>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</si>
  <si>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</si>
  <si>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</si>
  <si>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</si>
  <si>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</si>
  <si>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</si>
  <si>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</si>
  <si>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</si>
  <si>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</si>
  <si>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</si>
  <si>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</si>
  <si>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</si>
  <si>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</si>
  <si>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</si>
  <si>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</si>
  <si>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</si>
  <si>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</si>
  <si>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</si>
  <si>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</si>
  <si>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</si>
  <si>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</si>
  <si>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</si>
  <si>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</si>
  <si>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</si>
  <si>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</si>
  <si>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</si>
  <si>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</si>
  <si>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</si>
  <si>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63</t>
  </si>
  <si>
    <t>SFMP- Series 64</t>
  </si>
  <si>
    <t>SFMP- Series 65</t>
  </si>
  <si>
    <t>SFMP- Series 68</t>
  </si>
  <si>
    <t>SNM150IF</t>
  </si>
  <si>
    <t>SNS250IF</t>
  </si>
  <si>
    <t>SCIGI-JUN 2036</t>
  </si>
  <si>
    <t>SCIGI-APR 2029</t>
  </si>
  <si>
    <t>SCISI-SEP 2027</t>
  </si>
  <si>
    <t>SFMP- Series 69</t>
  </si>
  <si>
    <t>SFMP- Series 71</t>
  </si>
  <si>
    <t>SFMP- Series 72</t>
  </si>
  <si>
    <t>SFMP- Series 73</t>
  </si>
  <si>
    <t>SLDF</t>
  </si>
  <si>
    <t>SFMP- Series 74</t>
  </si>
  <si>
    <t>SFMP- Series 75</t>
  </si>
  <si>
    <t>SFMP- Series 76</t>
  </si>
  <si>
    <t>SFMP- Series 77</t>
  </si>
  <si>
    <t>SFMP- Series 78</t>
  </si>
  <si>
    <t>SDYF</t>
  </si>
  <si>
    <t>SFMP- Series 79</t>
  </si>
  <si>
    <t>SFMP- Series 80</t>
  </si>
  <si>
    <t>SFMP- Series 81</t>
  </si>
  <si>
    <t>SFMP- Series 82</t>
  </si>
  <si>
    <t>Back to Index</t>
  </si>
  <si>
    <t>Scheme Code</t>
  </si>
  <si>
    <t>Scheme Short code</t>
  </si>
  <si>
    <t>Scheme Name</t>
  </si>
  <si>
    <t>Bank of Baroda 25-MAY-23</t>
  </si>
  <si>
    <t>Long</t>
  </si>
  <si>
    <t>Stock Futures</t>
  </si>
  <si>
    <t>Name of the Instrument</t>
  </si>
  <si>
    <t>Long / Short</t>
  </si>
  <si>
    <t>Industry ^</t>
  </si>
  <si>
    <t>Market value 
(Rs. in Lakhs)</t>
  </si>
  <si>
    <t>Derivatives Total</t>
  </si>
  <si>
    <t>DERIVATIVES</t>
  </si>
  <si>
    <t>National Stock Exchange of India Ltd. 25-MAY-23</t>
  </si>
  <si>
    <t>Index Futures</t>
  </si>
  <si>
    <t>Punjab National Bank 25-MAY-23</t>
  </si>
  <si>
    <t>Kotak Mahindra Bank Ltd. 25-MAY-23</t>
  </si>
  <si>
    <t>Short</t>
  </si>
  <si>
    <t>Housing Development Finance Corporation Ltd. 29-JUN-23</t>
  </si>
  <si>
    <t>Reliance Industries Ltd. 25-MAY-23</t>
  </si>
  <si>
    <t>HDFC Bank Ltd. 25-MAY-23</t>
  </si>
  <si>
    <t>ICICI Bank Ltd. 25-MAY-23</t>
  </si>
  <si>
    <t>Ambuja Cements Ltd. 25-MAY-23</t>
  </si>
  <si>
    <t>Grasim Industries Ltd. 25-MAY-23</t>
  </si>
  <si>
    <t>Bajaj Finance Ltd. 25-MAY-23</t>
  </si>
  <si>
    <t>Adani Ports and Special Economic Zone Ltd. 25-MAY-23</t>
  </si>
  <si>
    <t>Tata Steel Ltd. 25-MAY-23</t>
  </si>
  <si>
    <t>Axis Bank Ltd. 25-MAY-23</t>
  </si>
  <si>
    <t>Bandhan Bank Ltd. 25-MAY-23</t>
  </si>
  <si>
    <t>Power Finance Corporation Ltd. 25-MAY-23</t>
  </si>
  <si>
    <t>Ashok Leyland Ltd. 25-MAY-23</t>
  </si>
  <si>
    <t>Tata Power Company Ltd. 25-MAY-23</t>
  </si>
  <si>
    <t>IDFC Ltd. 25-MAY-23</t>
  </si>
  <si>
    <t>Bharat Electronics Ltd. 25-MAY-23</t>
  </si>
  <si>
    <t>Tata Motors Ltd. 25-MAY-23</t>
  </si>
  <si>
    <t>Power Grid Corporation of India Ltd. 25-MAY-23</t>
  </si>
  <si>
    <t>Sun Pharmaceutical Industries Ltd. 25-MAY-23</t>
  </si>
  <si>
    <t>Indian Oil Corporation Ltd. 25-MAY-23</t>
  </si>
  <si>
    <t>Bharat Heavy Electricals Ltd. 25-MAY-23</t>
  </si>
  <si>
    <t>ICICI Prudential Life Insurance Company Ltd. 25-MAY-23</t>
  </si>
  <si>
    <t>Godrej Properties Ltd. 25-MAY-23</t>
  </si>
  <si>
    <t>Bharti Airtel Ltd. 25-MAY-23</t>
  </si>
  <si>
    <t>Biocon Ltd. 25-MAY-23</t>
  </si>
  <si>
    <t>JSW Steel Ltd. 25-MAY-23</t>
  </si>
  <si>
    <t>Housing Development Finance Corporation Ltd. 25-MAY-23</t>
  </si>
  <si>
    <t>Steel Authority of India Ltd. 25-MAY-23</t>
  </si>
  <si>
    <t>Cipla Ltd. 25-MAY-23</t>
  </si>
  <si>
    <t>L&amp;T Finance Holdings Ltd. 25-MAY-23</t>
  </si>
  <si>
    <t>Manappuram Finance Ltd. 25-MAY-23</t>
  </si>
  <si>
    <t>Asian Paints Ltd. 25-MAY-23</t>
  </si>
  <si>
    <t>REC Ltd. 25-MAY-23</t>
  </si>
  <si>
    <t>Bajaj Finserv Ltd. 25-MAY-23</t>
  </si>
  <si>
    <t>Zee Entertainment Enterprises Ltd. 25-MAY-23</t>
  </si>
  <si>
    <t>Indian Railway Catering &amp; Tourism Corporation Ltd. 25-MAY-23</t>
  </si>
  <si>
    <t>Adani Enterprises Ltd. 25-MAY-23</t>
  </si>
  <si>
    <t>GAIL (India) Ltd. 25-MAY-23</t>
  </si>
  <si>
    <t>Marico Ltd. 25-MAY-23</t>
  </si>
  <si>
    <t>Container Corporation of India Ltd. 25-MAY-23</t>
  </si>
  <si>
    <t>Dr. Reddy's Laboratories Ltd. 25-MAY-23</t>
  </si>
  <si>
    <t>Aditya Birla Capital Ltd. 25-MAY-23</t>
  </si>
  <si>
    <t>Oil &amp; Natural Gas Corporation Ltd. 25-MAY-23</t>
  </si>
  <si>
    <t>Bharat Petroleum Corporation Ltd. 25-MAY-23</t>
  </si>
  <si>
    <t>The Indian Hotels Company Ltd. 25-MAY-23</t>
  </si>
  <si>
    <t>Tata Consultancy Services Ltd. 29-JUN-23</t>
  </si>
  <si>
    <t>Gujarat Narmada Valley Fertilizers &amp; Chemicals Ltd. 25-MAY-23</t>
  </si>
  <si>
    <t>Piramal Enterprises Ltd. 25-MAY-23</t>
  </si>
  <si>
    <t>Sun TV Network Ltd. 25-MAY-23</t>
  </si>
  <si>
    <t>Larsen &amp; Toubro Ltd. 25-MAY-23</t>
  </si>
  <si>
    <t>Pidilite Industries Ltd. 25-MAY-23</t>
  </si>
  <si>
    <t>Dalmia Bharat Ltd. 25-MAY-23</t>
  </si>
  <si>
    <t>Infosys Ltd. 25-MAY-23</t>
  </si>
  <si>
    <t>GMR Airports Infrastructure Ltd. 25-MAY-23</t>
  </si>
  <si>
    <t>Crompton Greaves Consumer Electricals Ltd. 25-MAY-23</t>
  </si>
  <si>
    <t>Bata India Ltd. 25-MAY-23</t>
  </si>
  <si>
    <t>Hero MotoCorp Ltd. 25-MAY-23</t>
  </si>
  <si>
    <t>Mphasis Ltd. 25-MAY-23</t>
  </si>
  <si>
    <t>Astral Ltd. 25-MAY-23</t>
  </si>
  <si>
    <t>National Aluminium Company Ltd. 25-MAY-23</t>
  </si>
  <si>
    <t>Mahindra &amp; Mahindra Ltd. 25-MAY-23</t>
  </si>
  <si>
    <t>Petronet LNG Ltd. 25-MAY-23</t>
  </si>
  <si>
    <t>Indiabulls Housing Finance Ltd. 25-MAY-23</t>
  </si>
  <si>
    <t>Oberoi Realty Ltd. 25-MAY-23</t>
  </si>
  <si>
    <t>Samvardhana Motherson International Ltd. 25-MAY-23</t>
  </si>
  <si>
    <t>Vodafone Idea Ltd. 25-MAY-23</t>
  </si>
  <si>
    <t>Can Fin Homes Ltd. 25-MAY-23</t>
  </si>
  <si>
    <t>Trent Ltd. 25-MAY-23</t>
  </si>
  <si>
    <t>United Spirits Ltd. 25-MAY-23</t>
  </si>
  <si>
    <t>Max Financial Services Ltd. 25-MAY-23</t>
  </si>
  <si>
    <t>Interglobe Aviation Ltd. 25-MAY-23</t>
  </si>
  <si>
    <t>NMDC Ltd. 25-MAY-23</t>
  </si>
  <si>
    <t>Coforge Ltd. 25-MAY-23</t>
  </si>
  <si>
    <t>ACC Ltd. 25-MAY-23</t>
  </si>
  <si>
    <t>Canara Bank 25-MAY-23</t>
  </si>
  <si>
    <t>NTPC Ltd. 25-MAY-23</t>
  </si>
  <si>
    <t>Tata Consultancy Services Ltd. 25-MAY-23</t>
  </si>
  <si>
    <t>Hindustan Aeronautics Ltd. 25-MAY-23</t>
  </si>
  <si>
    <t>Intellect Design Arena Ltd. 25-MAY-23</t>
  </si>
  <si>
    <t>Balrampur Chini Mills Ltd. 25-MAY-23</t>
  </si>
  <si>
    <t>Ultratech Cement Ltd. 25-MAY-23</t>
  </si>
  <si>
    <t>RBL Bank Ltd. 25-MAY-23</t>
  </si>
  <si>
    <t>Rain Industries Ltd. 25-MAY-23</t>
  </si>
  <si>
    <t>The India Cements Ltd. 25-MAY-23</t>
  </si>
  <si>
    <t>Hindustan Copper Ltd. 25-MAY-23</t>
  </si>
  <si>
    <t>PI Industries Ltd. 25-MAY-23</t>
  </si>
  <si>
    <t>Wipro Ltd. 25-MAY-23</t>
  </si>
  <si>
    <t>Cummins India Ltd. 25-MAY-23</t>
  </si>
  <si>
    <t>Metropolis Healthcare Ltd. 25-MAY-23</t>
  </si>
  <si>
    <t>City Union Bank Ltd. 25-MAY-23</t>
  </si>
  <si>
    <t>ITC Ltd. 25-MAY-23</t>
  </si>
  <si>
    <t>Gujarat Gas Ltd. 25-MAY-23</t>
  </si>
  <si>
    <t>Cholamandalam Investment &amp; Finance Co. Ltd. 25-MAY-23</t>
  </si>
  <si>
    <t>Coromandel International Ltd. 25-MAY-23</t>
  </si>
  <si>
    <t>Britannia Industries Ltd. 25-MAY-23</t>
  </si>
  <si>
    <t>HDFC Asset Management Co. Ltd. 25-MAY-23</t>
  </si>
  <si>
    <t>Hindustan Unilever Ltd. 25-MAY-23</t>
  </si>
  <si>
    <t>Dabur India Ltd. 25-MAY-23</t>
  </si>
  <si>
    <t>Granules India Ltd. 25-MAY-23</t>
  </si>
  <si>
    <t>Siemens Ltd. 25-MAY-23</t>
  </si>
  <si>
    <t>Maruti Suzuki India Ltd. 25-MAY-23</t>
  </si>
  <si>
    <t>IndusInd Bank Ltd. 25-MAY-23</t>
  </si>
  <si>
    <t>Muthoot Finance Ltd. 25-MAY-23</t>
  </si>
  <si>
    <t>LTIMindtree Ltd. 25-MAY-23</t>
  </si>
  <si>
    <t>Hindustan Petroleum Corporation Ltd. 25-MAY-23</t>
  </si>
  <si>
    <t>DLF Ltd. 25-MAY-23</t>
  </si>
  <si>
    <t>Balkrishna Industries Ltd. 25-MAY-23</t>
  </si>
  <si>
    <t>Jindal Steel &amp; Power Ltd. 25-MAY-23</t>
  </si>
  <si>
    <t>Alkem Laboratories Ltd. 25-MAY-23</t>
  </si>
  <si>
    <t>IPCA Laboratories Ltd. 25-MAY-23</t>
  </si>
  <si>
    <t>Chambal Fertilisers and Chemicals Ltd. 25-MAY-23</t>
  </si>
  <si>
    <t>Exide Industries Ltd. 25-MAY-23</t>
  </si>
  <si>
    <t>SBI Life Insurance Co. Ltd. 25-MAY-23</t>
  </si>
  <si>
    <t>Indus Towers Ltd. 25-MAY-23</t>
  </si>
  <si>
    <t>Mahindra &amp; Mahindra Financial Services Ltd. 25-MAY-23</t>
  </si>
  <si>
    <t>Escorts Kubota Ltd. 25-MAY-23</t>
  </si>
  <si>
    <t>HCL Technologies Ltd. 25-MAY-23</t>
  </si>
  <si>
    <t>Aditya Birla Fashion and Retail Ltd. 25-MAY-23</t>
  </si>
  <si>
    <t>Birlasoft Ltd. 25-MAY-23</t>
  </si>
  <si>
    <t>LIC Housing Finance Ltd. 25-MAY-23</t>
  </si>
  <si>
    <t>Delta Corp Ltd. 25-MAY-23</t>
  </si>
  <si>
    <t>AU Small Finance Bank Ltd. 25-MAY-23</t>
  </si>
  <si>
    <t>Torrent Pharmaceuticals Ltd. 25-MAY-23</t>
  </si>
  <si>
    <t>Bharat Forge Ltd. 25-MAY-23</t>
  </si>
  <si>
    <t>Mahanagar Gas Ltd. 25-MAY-23</t>
  </si>
  <si>
    <t>Tata Consumer Products Ltd. 25-MAY-23</t>
  </si>
  <si>
    <t>Abbott India Ltd. 25-MAY-23</t>
  </si>
  <si>
    <t>ITC Ltd. 29-JUN-23</t>
  </si>
  <si>
    <t>Tata Chemicals Ltd. 25-MAY-23</t>
  </si>
  <si>
    <t>Havells India Ltd. 25-MAY-23</t>
  </si>
  <si>
    <t>Indian Energy Exchange Ltd. 25-MAY-23</t>
  </si>
  <si>
    <t>Titan Company Ltd. 25-MAY-23</t>
  </si>
  <si>
    <t>TVS Motor Company Ltd. 25-MAY-23</t>
  </si>
  <si>
    <t>Hindalco Industries Ltd. 25-MAY-23</t>
  </si>
  <si>
    <t>ICICI Lombard General Insurance Company Ltd. 25-MAY-23</t>
  </si>
  <si>
    <t>Apollo Tyres Ltd. 25-MAY-23</t>
  </si>
  <si>
    <t>Tata Communications Ltd. 25-MAY-23</t>
  </si>
  <si>
    <t>Syngene International Ltd. 25-MAY-23</t>
  </si>
  <si>
    <t>Godrej Consumer Products Ltd. 25-MAY-23</t>
  </si>
  <si>
    <t>The Federal Bank Ltd. 25-MAY-23</t>
  </si>
  <si>
    <t>Oracle Financial Services Software Ltd. 25-MAY-23</t>
  </si>
  <si>
    <t>Laurus Labs Ltd. 25-MAY-23</t>
  </si>
  <si>
    <t>HDFC Life Insurance Company Ltd. 25-MAY-23</t>
  </si>
  <si>
    <t>SRF Ltd. 25-MAY-23</t>
  </si>
  <si>
    <t>Nestle India Ltd. 25-MAY-23</t>
  </si>
  <si>
    <t>Lupin Ltd. 25-MAY-23</t>
  </si>
  <si>
    <t>Bosch Ltd. 25-MAY-23</t>
  </si>
  <si>
    <t>Coal India Ltd. 25-MAY-23</t>
  </si>
  <si>
    <t>Zydus Lifesciences Ltd. 25-MAY-23</t>
  </si>
  <si>
    <t>Aurobindo Pharma Ltd. 25-MAY-23</t>
  </si>
  <si>
    <t>Colgate Palmolive (India) Ltd. 25-MAY-23</t>
  </si>
  <si>
    <t>IDFC First Bank Ltd. 25-MAY-23</t>
  </si>
  <si>
    <t>UPL Ltd. 25-MAY-23</t>
  </si>
  <si>
    <t>Info Edge (India) Ltd. 25-MAY-23</t>
  </si>
  <si>
    <t>Aarti Industries Ltd. 25-MAY-23</t>
  </si>
  <si>
    <t>Multi Commodity Exchange of India Ltd. 25-MAY-23</t>
  </si>
  <si>
    <t>Vodafone Idea Ltd. 29-JUN-23</t>
  </si>
  <si>
    <t>State Bank of India 25-MAY-23</t>
  </si>
  <si>
    <t>Glenmark Pharmaceuticals Ltd. 25-MAY-23</t>
  </si>
  <si>
    <t>Apollo Hospitals Enterprise Ltd. 25-MAY-23</t>
  </si>
  <si>
    <t>Tech Mahindra Ltd. 25-MAY-23</t>
  </si>
  <si>
    <t>ABB India Ltd. 25-MAY-23</t>
  </si>
  <si>
    <t>Eicher Motors Ltd. 25-MAY-23</t>
  </si>
  <si>
    <t>Margin amount for Derivative positions</t>
  </si>
  <si>
    <t>#</t>
  </si>
  <si>
    <t>$</t>
  </si>
  <si>
    <t>5. $ Quantity 10,45,552 shares are under lock, release date May 11, 2023</t>
  </si>
  <si>
    <t>5. $ Quantity 37,34,116 shares are under lock, release date May 11, 2023.</t>
  </si>
  <si>
    <t>5. $ Quantity 2,45,701 shares are under lock, release date May 17, 2023.</t>
  </si>
  <si>
    <t>5. $ Quantity 17,19,902 shares are under lock, release date May 17, 2023.</t>
  </si>
  <si>
    <t>5. Aggregate investments by other schemes of SBI Mutual Fund at the end of the period is Rs.72,186.10 Lakhs</t>
  </si>
  <si>
    <t>5. Security is in default beyond its maturity date :</t>
  </si>
  <si>
    <t>Name of Security</t>
  </si>
  <si>
    <t>Value of the security considered under net receivables (i.e. value recognized in NAV)
(Rs. in Lakhs)</t>
  </si>
  <si>
    <t>Value of the security considered under net receivables (i.e. value recognized in NAV) 
% to AUM</t>
  </si>
  <si>
    <t>Total amount (Including Principal and Interest) that is due to the scheme on that investment
(Rs. in Lakhs)</t>
  </si>
  <si>
    <t>Total Amount recovered 
(Rs. in Lakhs)</t>
  </si>
  <si>
    <t>RHFL 08.70% (Series I Cat I &amp; II) 03-Jan-2020</t>
  </si>
  <si>
    <t>INE217K07AB6</t>
  </si>
  <si>
    <t>RHFL 08.90% (Series I Cat III &amp; IV) 03-Jan-2020</t>
  </si>
  <si>
    <t>INE217K07AC4</t>
  </si>
  <si>
    <t>L&amp;T Metro Rail (Hyderabad) Ltd.</t>
  </si>
  <si>
    <t>Call/Put</t>
  </si>
  <si>
    <t>Notional Value
(Rs. in Lakhs)</t>
  </si>
  <si>
    <t>INTEREST RATE SWAPS</t>
  </si>
  <si>
    <t>Standard Chartered Bank - 08-05-2023</t>
  </si>
  <si>
    <t>BNP Paribas - 08-05-2023</t>
  </si>
  <si>
    <t>HSBC Ltd. - 29-07-2024</t>
  </si>
  <si>
    <t>IDFC First Bank Ltd. - 26-07-2023</t>
  </si>
  <si>
    <t>HSBC Ltd. - 31-07-2023</t>
  </si>
  <si>
    <t>State Bank of India - 17-07-2023</t>
  </si>
  <si>
    <t>ICICI Securities Primary Dealership Ltd. - 17-07-2023</t>
  </si>
  <si>
    <t>IDFC First Bank Ltd. - 19-07-2023</t>
  </si>
  <si>
    <t>The Clearing Corporation of India Ltd. - 11-05-2023</t>
  </si>
  <si>
    <t>State Bank of India - 25-05-2023</t>
  </si>
  <si>
    <t>The Clearing Corporation of India Ltd. - 25-05-2023</t>
  </si>
  <si>
    <t>A**  / Non Convertible Preference Shares</t>
  </si>
  <si>
    <t>Non Convertible Preference Shares</t>
  </si>
  <si>
    <t>CRISIL A</t>
  </si>
  <si>
    <t>SYMBOL / TICKER</t>
  </si>
  <si>
    <t>ESG Score</t>
  </si>
  <si>
    <t>Weighted Average ESG Score</t>
  </si>
  <si>
    <t>N/A</t>
  </si>
  <si>
    <t>I**</t>
  </si>
  <si>
    <t>S**</t>
  </si>
  <si>
    <t>5. Aggregate investments by other schemes of SBI Mutual Fund at the end of the period is Rs. 7562.24 Lakhs</t>
  </si>
  <si>
    <t>A**</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</si>
  <si>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</si>
  <si>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</si>
  <si>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</si>
  <si>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</si>
  <si>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</si>
  <si>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</si>
  <si>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</si>
  <si>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</si>
  <si>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</si>
  <si>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</si>
  <si>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</si>
  <si>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</si>
  <si>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</si>
  <si>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</si>
  <si>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</si>
  <si>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</si>
  <si>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</si>
  <si>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</si>
  <si>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</si>
  <si>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</si>
  <si>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</si>
  <si>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CRISIL CREDIT RISK DEBT C-II INDEX</t>
  </si>
  <si>
    <t>Benchmark Name : CRISIL ULTRA SHORT DURATION DEBT B-I INDEX</t>
  </si>
  <si>
    <t>Benchmark Name : NIFTY MIDCAP 150 TRI</t>
  </si>
  <si>
    <t>Benchmark Name : NIFTY 10 YR BENCHMARK G-SEC</t>
  </si>
  <si>
    <t>Benchmark Name : NIFTY COMMODITIES TRI</t>
  </si>
  <si>
    <t>Benchmark Name : NIFTY ALL DURATION G-SEC INDEX</t>
  </si>
  <si>
    <t xml:space="preserve">Benchmark Name : 45% CRISIL 10 YEAR GILT INDEX +40%NIFTY 50 TRI+15% PRICE OF GOLD </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</si>
  <si>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</si>
  <si>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</si>
  <si>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</si>
  <si>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</si>
  <si>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</si>
  <si>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</si>
  <si>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</si>
  <si>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</si>
  <si>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</si>
  <si>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</si>
  <si>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</si>
  <si>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</si>
  <si>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</si>
  <si>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</si>
  <si>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</si>
  <si>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CRISIL MEDIUM TERM DEBT INDEX</t>
  </si>
  <si>
    <t>Benchmark Name : NIFTY 200 QUALITY 30 INDEX TRI</t>
  </si>
  <si>
    <t>Benchmark Name : NIFTY CORPORATE BOND INDEX B-III</t>
  </si>
  <si>
    <t>Benchmark Name : CRISIL LONG TERM DEBT INDEX</t>
  </si>
  <si>
    <t>Benchmark Name : CRISIL HYBRID 85+15 - CONSERVATIVE INDEX</t>
  </si>
  <si>
    <t>Benchmark Name : NIFTY SHORT DURATION DEBT INDEX</t>
  </si>
  <si>
    <t>Benchmark Name : NIFTY IT TRI</t>
  </si>
  <si>
    <t>Benchmark Name : NIFTY PRIVATE BANK TRI</t>
  </si>
  <si>
    <t>Benchmark Name : CRISIL HYBRID 65+35 - CONSERVATIVE INDEX</t>
  </si>
  <si>
    <t>Benchmark Name : NIFTY COMPOSITE DEBT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</si>
  <si>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</si>
  <si>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</si>
  <si>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</si>
  <si>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</si>
  <si>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</si>
  <si>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CRISIL SHORT TERM BOND INDEX</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</si>
  <si>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</si>
  <si>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</si>
  <si>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</si>
  <si>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</si>
  <si>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</si>
  <si>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NIFTY LOW DURATION DEBT INDEX</t>
  </si>
  <si>
    <t>Benchmark Name : CRISIL LONG DURATION DEBT A-III INDEX</t>
  </si>
  <si>
    <t>Benchmark Name : NIFTY 500 TRI</t>
  </si>
  <si>
    <t xml:space="preserve">Benchmark Name : CRISIL LIQUID FUND INDEX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</si>
</sst>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7"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sz val="11"/>
      <name val="Calibri"/>
      <family val="2"/>
      <scheme val="minor"/>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9" fontId="4" fillId="0" borderId="0" applyFont="0" applyFill="0" applyBorder="0" applyAlignment="0" applyProtection="0"/>
  </cellStyleXfs>
  <cellXfs count="87">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0" fontId="0" fillId="0" borderId="0" xfId="0" applyProtection="1">
      <protection locked="0"/>
    </xf>
    <xf numFmtId="0" fontId="15" fillId="0" borderId="0" xfId="0" applyFont="1"/>
    <xf numFmtId="0" fontId="15" fillId="0" borderId="0" xfId="0" quotePrefix="1" applyFont="1"/>
    <xf numFmtId="0" fontId="3" fillId="0" borderId="0" xfId="0" applyFont="1"/>
    <xf numFmtId="164" fontId="3" fillId="0" borderId="0" xfId="1" applyFont="1" applyFill="1"/>
    <xf numFmtId="0" fontId="1" fillId="0" borderId="1" xfId="0" applyFont="1" applyBorder="1" applyAlignment="1">
      <alignment vertical="top" wrapText="1"/>
    </xf>
    <xf numFmtId="164" fontId="1" fillId="0" borderId="1" xfId="1" applyFont="1" applyFill="1" applyBorder="1" applyAlignment="1">
      <alignment vertical="top" wrapText="1"/>
    </xf>
    <xf numFmtId="164" fontId="1" fillId="0" borderId="1" xfId="1" applyFont="1" applyFill="1" applyBorder="1" applyAlignment="1">
      <alignment horizontal="center" vertical="top" wrapText="1"/>
    </xf>
    <xf numFmtId="0" fontId="15" fillId="0" borderId="1" xfId="0" applyFont="1" applyBorder="1"/>
    <xf numFmtId="164" fontId="15" fillId="0" borderId="1" xfId="1" applyFont="1" applyFill="1" applyBorder="1"/>
    <xf numFmtId="10" fontId="15" fillId="0" borderId="1" xfId="7" applyNumberFormat="1" applyFont="1" applyFill="1" applyBorder="1"/>
    <xf numFmtId="0" fontId="8" fillId="0" borderId="1" xfId="0" applyFont="1" applyBorder="1" applyAlignment="1">
      <alignment vertical="center"/>
    </xf>
    <xf numFmtId="164" fontId="8" fillId="0" borderId="1" xfId="1" applyFont="1" applyBorder="1" applyAlignment="1">
      <alignment vertical="center"/>
    </xf>
    <xf numFmtId="164" fontId="8" fillId="0" borderId="1" xfId="1" applyFont="1" applyBorder="1" applyAlignment="1">
      <alignment vertical="center" wrapText="1"/>
    </xf>
    <xf numFmtId="166" fontId="7" fillId="0" borderId="0" xfId="1" applyNumberFormat="1" applyFont="1"/>
    <xf numFmtId="164" fontId="7" fillId="0" borderId="12" xfId="1" applyFont="1" applyBorder="1"/>
    <xf numFmtId="164" fontId="8" fillId="0" borderId="11" xfId="1" applyFont="1" applyBorder="1" applyAlignment="1">
      <alignment horizontal="right"/>
    </xf>
    <xf numFmtId="0" fontId="15" fillId="0" borderId="0" xfId="3" applyFont="1" applyBorder="1" applyAlignment="1" applyProtection="1">
      <protection locked="0"/>
    </xf>
    <xf numFmtId="166" fontId="2" fillId="0" borderId="5" xfId="1" applyNumberFormat="1" applyFont="1" applyFill="1" applyBorder="1" applyAlignment="1">
      <alignment vertical="center"/>
    </xf>
    <xf numFmtId="0" fontId="16" fillId="3" borderId="0" xfId="0" applyFont="1" applyFill="1"/>
    <xf numFmtId="166" fontId="8" fillId="3" borderId="0" xfId="1" applyNumberFormat="1" applyFont="1" applyFill="1"/>
    <xf numFmtId="0" fontId="13" fillId="0" borderId="0" xfId="0" applyFont="1" applyAlignment="1">
      <alignment horizontal="center"/>
    </xf>
    <xf numFmtId="0" fontId="8" fillId="0" borderId="0" xfId="0" applyFont="1" applyAlignment="1">
      <alignment vertical="top" wrapText="1"/>
    </xf>
    <xf numFmtId="0" fontId="8" fillId="0" borderId="0" xfId="0" applyFont="1" applyAlignment="1">
      <alignment wrapText="1"/>
    </xf>
  </cellXfs>
  <cellStyles count="8">
    <cellStyle name="Comma" xfId="1" builtinId="3"/>
    <cellStyle name="Comma 2" xfId="2" xr:uid="{00000000-0005-0000-0000-000001000000}"/>
    <cellStyle name="Hyperlink" xfId="3" builtinId="8"/>
    <cellStyle name="Normal" xfId="0" builtinId="0"/>
    <cellStyle name="Normal 2" xfId="4" xr:uid="{00000000-0005-0000-0000-000004000000}"/>
    <cellStyle name="Percent" xfId="7" builtinId="5"/>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4.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2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2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12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3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3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3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13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36.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13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13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13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140.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14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142.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12.jp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19.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4.jp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3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3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5.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9.jpg"/></Relationships>
</file>

<file path=xl/drawings/_rels/drawing57.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6.jpg"/><Relationship Id="rId1" Type="http://schemas.openxmlformats.org/officeDocument/2006/relationships/image" Target="../media/image2.jpg"/></Relationships>
</file>

<file path=xl/drawings/_rels/drawing5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5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6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4.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7.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6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6.jpg"/></Relationships>
</file>

<file path=xl/drawings/_rels/drawing7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3.jpg"/></Relationships>
</file>

<file path=xl/drawings/_rels/drawing7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9.jpg"/></Relationships>
</file>

<file path=xl/drawings/_rels/drawing74.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5.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11.jpg"/></Relationships>
</file>

<file path=xl/drawings/_rels/drawing78.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9.jpg"/></Relationships>
</file>

<file path=xl/drawings/_rels/drawing7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6.jpg"/></Relationships>
</file>

<file path=xl/drawings/_rels/drawing81.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9.jpg"/></Relationships>
</file>

<file path=xl/drawings/_rels/drawing8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8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0.jpg"/></Relationships>
</file>

<file path=xl/drawings/_rels/drawing8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2.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3.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6.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_rels/drawing99.xml.rels><?xml version="1.0" encoding="UTF-8" standalone="yes"?>
<Relationships xmlns="http://schemas.openxmlformats.org/package/2006/relationships"><Relationship Id="rId2" Type="http://schemas.openxmlformats.org/officeDocument/2006/relationships/image" Target="../media/image9.jpg"/><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2733675</xdr:colOff>
      <xdr:row>119</xdr:row>
      <xdr:rowOff>120957</xdr:rowOff>
    </xdr:to>
    <xdr:pic>
      <xdr:nvPicPr>
        <xdr:cNvPr id="2" name="Picture 1">
          <a:extLst>
            <a:ext uri="{FF2B5EF4-FFF2-40B4-BE49-F238E27FC236}">
              <a16:creationId xmlns:a16="http://schemas.microsoft.com/office/drawing/2014/main" id="{D18F0BBC-55B7-465C-8423-FCE6A1B56D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674667"/>
          <a:ext cx="2733675" cy="1454457"/>
        </a:xfrm>
        <a:prstGeom prst="rect">
          <a:avLst/>
        </a:prstGeom>
      </xdr:spPr>
    </xdr:pic>
    <xdr:clientData/>
  </xdr:twoCellAnchor>
  <xdr:twoCellAnchor editAs="oneCell">
    <xdr:from>
      <xdr:col>4</xdr:col>
      <xdr:colOff>0</xdr:colOff>
      <xdr:row>112</xdr:row>
      <xdr:rowOff>0</xdr:rowOff>
    </xdr:from>
    <xdr:to>
      <xdr:col>5</xdr:col>
      <xdr:colOff>1156758</xdr:colOff>
      <xdr:row>119</xdr:row>
      <xdr:rowOff>133351</xdr:rowOff>
    </xdr:to>
    <xdr:pic>
      <xdr:nvPicPr>
        <xdr:cNvPr id="3" name="Picture 2">
          <a:extLst>
            <a:ext uri="{FF2B5EF4-FFF2-40B4-BE49-F238E27FC236}">
              <a16:creationId xmlns:a16="http://schemas.microsoft.com/office/drawing/2014/main" id="{610F470F-F8AA-48F2-965B-6D207E53E4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674667"/>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158</xdr:row>
      <xdr:rowOff>0</xdr:rowOff>
    </xdr:from>
    <xdr:to>
      <xdr:col>5</xdr:col>
      <xdr:colOff>1156758</xdr:colOff>
      <xdr:row>165</xdr:row>
      <xdr:rowOff>133351</xdr:rowOff>
    </xdr:to>
    <xdr:pic>
      <xdr:nvPicPr>
        <xdr:cNvPr id="3" name="Picture 2">
          <a:extLst>
            <a:ext uri="{FF2B5EF4-FFF2-40B4-BE49-F238E27FC236}">
              <a16:creationId xmlns:a16="http://schemas.microsoft.com/office/drawing/2014/main" id="{4F5F2EEF-A3E4-42A5-BD0D-B19803578E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0342417"/>
          <a:ext cx="2733675" cy="1466851"/>
        </a:xfrm>
        <a:prstGeom prst="rect">
          <a:avLst/>
        </a:prstGeom>
      </xdr:spPr>
    </xdr:pic>
    <xdr:clientData/>
  </xdr:twoCellAnchor>
  <xdr:twoCellAnchor editAs="oneCell">
    <xdr:from>
      <xdr:col>2</xdr:col>
      <xdr:colOff>370417</xdr:colOff>
      <xdr:row>158</xdr:row>
      <xdr:rowOff>0</xdr:rowOff>
    </xdr:from>
    <xdr:to>
      <xdr:col>2</xdr:col>
      <xdr:colOff>3104092</xdr:colOff>
      <xdr:row>165</xdr:row>
      <xdr:rowOff>120957</xdr:rowOff>
    </xdr:to>
    <xdr:pic>
      <xdr:nvPicPr>
        <xdr:cNvPr id="4" name="Picture 3">
          <a:extLst>
            <a:ext uri="{FF2B5EF4-FFF2-40B4-BE49-F238E27FC236}">
              <a16:creationId xmlns:a16="http://schemas.microsoft.com/office/drawing/2014/main" id="{6F9E2E21-6DFE-448F-A7F3-719376EA63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 y="30342417"/>
          <a:ext cx="2733675" cy="1454457"/>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07CE6D74-F231-4BDE-8755-DC60C51DE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5A19F6F3-73FE-400F-B838-98C1872D85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2</xdr:col>
      <xdr:colOff>2733675</xdr:colOff>
      <xdr:row>215</xdr:row>
      <xdr:rowOff>120957</xdr:rowOff>
    </xdr:to>
    <xdr:pic>
      <xdr:nvPicPr>
        <xdr:cNvPr id="2" name="Picture 1">
          <a:extLst>
            <a:ext uri="{FF2B5EF4-FFF2-40B4-BE49-F238E27FC236}">
              <a16:creationId xmlns:a16="http://schemas.microsoft.com/office/drawing/2014/main" id="{30CB7AC3-7F4A-495A-85D3-A45F35DFC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9084250"/>
          <a:ext cx="2733675" cy="1454457"/>
        </a:xfrm>
        <a:prstGeom prst="rect">
          <a:avLst/>
        </a:prstGeom>
      </xdr:spPr>
    </xdr:pic>
    <xdr:clientData/>
  </xdr:twoCellAnchor>
  <xdr:twoCellAnchor editAs="oneCell">
    <xdr:from>
      <xdr:col>4</xdr:col>
      <xdr:colOff>0</xdr:colOff>
      <xdr:row>207</xdr:row>
      <xdr:rowOff>190499</xdr:rowOff>
    </xdr:from>
    <xdr:to>
      <xdr:col>5</xdr:col>
      <xdr:colOff>1147233</xdr:colOff>
      <xdr:row>215</xdr:row>
      <xdr:rowOff>169333</xdr:rowOff>
    </xdr:to>
    <xdr:pic>
      <xdr:nvPicPr>
        <xdr:cNvPr id="3" name="Picture 2">
          <a:extLst>
            <a:ext uri="{FF2B5EF4-FFF2-40B4-BE49-F238E27FC236}">
              <a16:creationId xmlns:a16="http://schemas.microsoft.com/office/drawing/2014/main" id="{A8EFA550-D625-4842-8598-26827965F0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9084249"/>
          <a:ext cx="2724150" cy="150283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0E0A86A5-E79C-4F2F-A476-3C496C8198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3</xdr:col>
      <xdr:colOff>1227667</xdr:colOff>
      <xdr:row>82</xdr:row>
      <xdr:rowOff>31750</xdr:rowOff>
    </xdr:from>
    <xdr:to>
      <xdr:col>5</xdr:col>
      <xdr:colOff>1092201</xdr:colOff>
      <xdr:row>89</xdr:row>
      <xdr:rowOff>105833</xdr:rowOff>
    </xdr:to>
    <xdr:pic>
      <xdr:nvPicPr>
        <xdr:cNvPr id="3" name="Picture 2">
          <a:extLst>
            <a:ext uri="{FF2B5EF4-FFF2-40B4-BE49-F238E27FC236}">
              <a16:creationId xmlns:a16="http://schemas.microsoft.com/office/drawing/2014/main" id="{A44EF5B4-4505-422C-9DDE-CD02A16050D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70500" y="15864417"/>
          <a:ext cx="2743201" cy="140758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DD9FF539-2A54-4975-B0C2-25BDEC84DB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87</xdr:row>
      <xdr:rowOff>10583</xdr:rowOff>
    </xdr:to>
    <xdr:pic>
      <xdr:nvPicPr>
        <xdr:cNvPr id="3" name="Picture 2">
          <a:extLst>
            <a:ext uri="{FF2B5EF4-FFF2-40B4-BE49-F238E27FC236}">
              <a16:creationId xmlns:a16="http://schemas.microsoft.com/office/drawing/2014/main" id="{A0D0DCF6-FBF5-486C-96FA-83F38CFCF2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534583"/>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D2B3E77D-8134-4B0A-A798-4A971E96A7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3</xdr:col>
      <xdr:colOff>1270000</xdr:colOff>
      <xdr:row>87</xdr:row>
      <xdr:rowOff>10584</xdr:rowOff>
    </xdr:from>
    <xdr:to>
      <xdr:col>5</xdr:col>
      <xdr:colOff>1134534</xdr:colOff>
      <xdr:row>95</xdr:row>
      <xdr:rowOff>95250</xdr:rowOff>
    </xdr:to>
    <xdr:pic>
      <xdr:nvPicPr>
        <xdr:cNvPr id="3" name="Picture 2">
          <a:extLst>
            <a:ext uri="{FF2B5EF4-FFF2-40B4-BE49-F238E27FC236}">
              <a16:creationId xmlns:a16="http://schemas.microsoft.com/office/drawing/2014/main" id="{8AFFC983-7BD7-4286-AA39-950BDCDFD3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12833" y="16795751"/>
          <a:ext cx="2743201" cy="1608666"/>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BC58F924-E32D-4670-9A31-898174AC7B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89</xdr:row>
      <xdr:rowOff>42333</xdr:rowOff>
    </xdr:to>
    <xdr:pic>
      <xdr:nvPicPr>
        <xdr:cNvPr id="3" name="Picture 2">
          <a:extLst>
            <a:ext uri="{FF2B5EF4-FFF2-40B4-BE49-F238E27FC236}">
              <a16:creationId xmlns:a16="http://schemas.microsoft.com/office/drawing/2014/main" id="{2964ACBB-674E-495A-BE48-B90B1A4D4E3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566333"/>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2686050</xdr:colOff>
      <xdr:row>91</xdr:row>
      <xdr:rowOff>136165</xdr:rowOff>
    </xdr:to>
    <xdr:pic>
      <xdr:nvPicPr>
        <xdr:cNvPr id="2" name="Picture 1">
          <a:extLst>
            <a:ext uri="{FF2B5EF4-FFF2-40B4-BE49-F238E27FC236}">
              <a16:creationId xmlns:a16="http://schemas.microsoft.com/office/drawing/2014/main" id="{92597547-9C2C-4A87-8745-7912A53CA5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686050" cy="1469665"/>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0329C864-56ED-43A6-8868-5BB359B838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E2E7F4B3-D6FA-4650-AC75-52B8CD9920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82</xdr:row>
      <xdr:rowOff>42333</xdr:rowOff>
    </xdr:to>
    <xdr:pic>
      <xdr:nvPicPr>
        <xdr:cNvPr id="3" name="Picture 2">
          <a:extLst>
            <a:ext uri="{FF2B5EF4-FFF2-40B4-BE49-F238E27FC236}">
              <a16:creationId xmlns:a16="http://schemas.microsoft.com/office/drawing/2014/main" id="{6E8245AF-541C-4C09-B0E4-B24DAFFC96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566333"/>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11D28A99-C2D9-4A06-9B53-57708D5086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B1F98D7C-7B45-413C-B96C-0712BE23DA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66583452-4F78-4B3D-A23A-F2836E4429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E36F5ABE-0CDA-4136-9BAA-6331C13846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92BCC3E-1AF5-47BF-B07C-2E0676D9B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BD505A50-7E09-4F64-8409-815471ED46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CA8BD0A6-F9A2-4B0F-AB40-1102F6D2AC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7A47FFF9-C6A4-48BF-A8E0-A3808A0A1F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CFD5194F-357C-4727-9F34-494DE84FD5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1AF21D5-F469-41B6-909F-AC92F9D769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2724150</xdr:colOff>
      <xdr:row>190</xdr:row>
      <xdr:rowOff>104451</xdr:rowOff>
    </xdr:to>
    <xdr:pic>
      <xdr:nvPicPr>
        <xdr:cNvPr id="2" name="Picture 1">
          <a:extLst>
            <a:ext uri="{FF2B5EF4-FFF2-40B4-BE49-F238E27FC236}">
              <a16:creationId xmlns:a16="http://schemas.microsoft.com/office/drawing/2014/main" id="{6D4635E6-852C-4228-98AE-E6B42AA358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073167"/>
          <a:ext cx="2724150" cy="1437951"/>
        </a:xfrm>
        <a:prstGeom prst="rect">
          <a:avLst/>
        </a:prstGeom>
      </xdr:spPr>
    </xdr:pic>
    <xdr:clientData/>
  </xdr:twoCellAnchor>
  <xdr:twoCellAnchor editAs="oneCell">
    <xdr:from>
      <xdr:col>4</xdr:col>
      <xdr:colOff>0</xdr:colOff>
      <xdr:row>183</xdr:row>
      <xdr:rowOff>0</xdr:rowOff>
    </xdr:from>
    <xdr:to>
      <xdr:col>5</xdr:col>
      <xdr:colOff>1147233</xdr:colOff>
      <xdr:row>190</xdr:row>
      <xdr:rowOff>133351</xdr:rowOff>
    </xdr:to>
    <xdr:pic>
      <xdr:nvPicPr>
        <xdr:cNvPr id="3" name="Picture 2">
          <a:extLst>
            <a:ext uri="{FF2B5EF4-FFF2-40B4-BE49-F238E27FC236}">
              <a16:creationId xmlns:a16="http://schemas.microsoft.com/office/drawing/2014/main" id="{1A500E90-443A-4DFA-9AB3-6BD40B4888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073167"/>
          <a:ext cx="2724150" cy="146685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6BD5F444-E6BD-4631-BD28-F558A5073E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9532F20D-B440-4FBC-877A-5E9C27ADF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CEDDAB6F-C20A-479A-899C-8CF90A1700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2CE2700A-240C-4C7C-9391-F1F3DDA0A8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B3D57475-62EE-49EB-AA8F-426506897B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83341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915FB237-AA3A-4EA4-9064-296CF8D75C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833417"/>
          <a:ext cx="2733675" cy="1466851"/>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2686050</xdr:colOff>
      <xdr:row>93</xdr:row>
      <xdr:rowOff>136165</xdr:rowOff>
    </xdr:to>
    <xdr:pic>
      <xdr:nvPicPr>
        <xdr:cNvPr id="2" name="Picture 1">
          <a:extLst>
            <a:ext uri="{FF2B5EF4-FFF2-40B4-BE49-F238E27FC236}">
              <a16:creationId xmlns:a16="http://schemas.microsoft.com/office/drawing/2014/main" id="{BA695AE2-2568-470B-8053-CBA8F5BA51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686050" cy="146966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6FA0FA1C-C7C5-409D-A6A0-56511A42A5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52AF599C-0A7B-4853-9983-02D15EF1E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91</xdr:row>
      <xdr:rowOff>63500</xdr:rowOff>
    </xdr:to>
    <xdr:pic>
      <xdr:nvPicPr>
        <xdr:cNvPr id="3" name="Picture 2">
          <a:extLst>
            <a:ext uri="{FF2B5EF4-FFF2-40B4-BE49-F238E27FC236}">
              <a16:creationId xmlns:a16="http://schemas.microsoft.com/office/drawing/2014/main" id="{2F7D8F5B-F0EF-4968-A5B9-9E418B893D5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587500"/>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9B90767D-729D-446A-BD35-1E9B48C78E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179916</xdr:rowOff>
    </xdr:to>
    <xdr:pic>
      <xdr:nvPicPr>
        <xdr:cNvPr id="3" name="Picture 2">
          <a:extLst>
            <a:ext uri="{FF2B5EF4-FFF2-40B4-BE49-F238E27FC236}">
              <a16:creationId xmlns:a16="http://schemas.microsoft.com/office/drawing/2014/main" id="{6979951A-CBE0-49CB-9121-90FEDE433C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513416"/>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3A703527-5559-42D7-A917-9BD182BEF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127000</xdr:rowOff>
    </xdr:to>
    <xdr:pic>
      <xdr:nvPicPr>
        <xdr:cNvPr id="3" name="Picture 2">
          <a:extLst>
            <a:ext uri="{FF2B5EF4-FFF2-40B4-BE49-F238E27FC236}">
              <a16:creationId xmlns:a16="http://schemas.microsoft.com/office/drawing/2014/main" id="{6E3F45BC-76D9-4C05-ADFB-32F538DFE0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60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108</xdr:row>
      <xdr:rowOff>0</xdr:rowOff>
    </xdr:from>
    <xdr:to>
      <xdr:col>5</xdr:col>
      <xdr:colOff>1166283</xdr:colOff>
      <xdr:row>115</xdr:row>
      <xdr:rowOff>142875</xdr:rowOff>
    </xdr:to>
    <xdr:pic>
      <xdr:nvPicPr>
        <xdr:cNvPr id="3" name="Picture 2">
          <a:extLst>
            <a:ext uri="{FF2B5EF4-FFF2-40B4-BE49-F238E27FC236}">
              <a16:creationId xmlns:a16="http://schemas.microsoft.com/office/drawing/2014/main" id="{74E82C64-271D-4000-B49F-CC9D7AED8F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1568833"/>
          <a:ext cx="2743200" cy="1476375"/>
        </a:xfrm>
        <a:prstGeom prst="rect">
          <a:avLst/>
        </a:prstGeom>
      </xdr:spPr>
    </xdr:pic>
    <xdr:clientData/>
  </xdr:twoCellAnchor>
  <xdr:twoCellAnchor editAs="oneCell">
    <xdr:from>
      <xdr:col>1</xdr:col>
      <xdr:colOff>0</xdr:colOff>
      <xdr:row>108</xdr:row>
      <xdr:rowOff>0</xdr:rowOff>
    </xdr:from>
    <xdr:to>
      <xdr:col>2</xdr:col>
      <xdr:colOff>2752724</xdr:colOff>
      <xdr:row>115</xdr:row>
      <xdr:rowOff>123825</xdr:rowOff>
    </xdr:to>
    <xdr:pic>
      <xdr:nvPicPr>
        <xdr:cNvPr id="4" name="Picture 3">
          <a:extLst>
            <a:ext uri="{FF2B5EF4-FFF2-40B4-BE49-F238E27FC236}">
              <a16:creationId xmlns:a16="http://schemas.microsoft.com/office/drawing/2014/main" id="{558EAB0C-DA77-41BA-B59A-A5FB3620FB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1568833"/>
          <a:ext cx="2752724" cy="145732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26E3422B-A89C-4C0F-B1A7-FC9174486A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3</xdr:col>
      <xdr:colOff>1291167</xdr:colOff>
      <xdr:row>80</xdr:row>
      <xdr:rowOff>31750</xdr:rowOff>
    </xdr:from>
    <xdr:to>
      <xdr:col>5</xdr:col>
      <xdr:colOff>1155701</xdr:colOff>
      <xdr:row>87</xdr:row>
      <xdr:rowOff>158750</xdr:rowOff>
    </xdr:to>
    <xdr:pic>
      <xdr:nvPicPr>
        <xdr:cNvPr id="3" name="Picture 2">
          <a:extLst>
            <a:ext uri="{FF2B5EF4-FFF2-40B4-BE49-F238E27FC236}">
              <a16:creationId xmlns:a16="http://schemas.microsoft.com/office/drawing/2014/main" id="{130474EF-35CF-4C31-AA2A-E148B53863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15483417"/>
          <a:ext cx="2743201" cy="14605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D127A31B-DDDD-43CA-A821-28B74F138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1264E79-5E83-4880-81D0-9FE15C7CB8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D43D75C9-DCE7-4A82-B1E4-3EA1EBF7EB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31750</xdr:rowOff>
    </xdr:from>
    <xdr:to>
      <xdr:col>5</xdr:col>
      <xdr:colOff>1166284</xdr:colOff>
      <xdr:row>81</xdr:row>
      <xdr:rowOff>0</xdr:rowOff>
    </xdr:to>
    <xdr:pic>
      <xdr:nvPicPr>
        <xdr:cNvPr id="3" name="Picture 2">
          <a:extLst>
            <a:ext uri="{FF2B5EF4-FFF2-40B4-BE49-F238E27FC236}">
              <a16:creationId xmlns:a16="http://schemas.microsoft.com/office/drawing/2014/main" id="{84635653-4543-47F0-8ACD-BDA3678BE9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49917"/>
          <a:ext cx="2743201" cy="149225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xdr:col>
      <xdr:colOff>0</xdr:colOff>
      <xdr:row>219</xdr:row>
      <xdr:rowOff>0</xdr:rowOff>
    </xdr:from>
    <xdr:to>
      <xdr:col>2</xdr:col>
      <xdr:colOff>2733675</xdr:colOff>
      <xdr:row>226</xdr:row>
      <xdr:rowOff>120957</xdr:rowOff>
    </xdr:to>
    <xdr:pic>
      <xdr:nvPicPr>
        <xdr:cNvPr id="2" name="Picture 1">
          <a:extLst>
            <a:ext uri="{FF2B5EF4-FFF2-40B4-BE49-F238E27FC236}">
              <a16:creationId xmlns:a16="http://schemas.microsoft.com/office/drawing/2014/main" id="{FED2906B-E07A-4165-AB42-C18276D033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1931167"/>
          <a:ext cx="2733675" cy="1454457"/>
        </a:xfrm>
        <a:prstGeom prst="rect">
          <a:avLst/>
        </a:prstGeom>
      </xdr:spPr>
    </xdr:pic>
    <xdr:clientData/>
  </xdr:twoCellAnchor>
  <xdr:twoCellAnchor editAs="oneCell">
    <xdr:from>
      <xdr:col>4</xdr:col>
      <xdr:colOff>0</xdr:colOff>
      <xdr:row>218</xdr:row>
      <xdr:rowOff>190499</xdr:rowOff>
    </xdr:from>
    <xdr:to>
      <xdr:col>5</xdr:col>
      <xdr:colOff>1156758</xdr:colOff>
      <xdr:row>227</xdr:row>
      <xdr:rowOff>42333</xdr:rowOff>
    </xdr:to>
    <xdr:pic>
      <xdr:nvPicPr>
        <xdr:cNvPr id="3" name="Picture 2">
          <a:extLst>
            <a:ext uri="{FF2B5EF4-FFF2-40B4-BE49-F238E27FC236}">
              <a16:creationId xmlns:a16="http://schemas.microsoft.com/office/drawing/2014/main" id="{0F1D7310-5AA2-45DA-A8EA-7E244E9B89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1931166"/>
          <a:ext cx="2733675" cy="1566334"/>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xdr:col>
      <xdr:colOff>0</xdr:colOff>
      <xdr:row>319</xdr:row>
      <xdr:rowOff>0</xdr:rowOff>
    </xdr:from>
    <xdr:to>
      <xdr:col>2</xdr:col>
      <xdr:colOff>2733675</xdr:colOff>
      <xdr:row>326</xdr:row>
      <xdr:rowOff>120957</xdr:rowOff>
    </xdr:to>
    <xdr:pic>
      <xdr:nvPicPr>
        <xdr:cNvPr id="2" name="Picture 1">
          <a:extLst>
            <a:ext uri="{FF2B5EF4-FFF2-40B4-BE49-F238E27FC236}">
              <a16:creationId xmlns:a16="http://schemas.microsoft.com/office/drawing/2014/main" id="{EC47CC32-6313-46AA-BB1E-0BA056316E6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0981167"/>
          <a:ext cx="2733675" cy="1454457"/>
        </a:xfrm>
        <a:prstGeom prst="rect">
          <a:avLst/>
        </a:prstGeom>
      </xdr:spPr>
    </xdr:pic>
    <xdr:clientData/>
  </xdr:twoCellAnchor>
  <xdr:twoCellAnchor editAs="oneCell">
    <xdr:from>
      <xdr:col>4</xdr:col>
      <xdr:colOff>0</xdr:colOff>
      <xdr:row>319</xdr:row>
      <xdr:rowOff>0</xdr:rowOff>
    </xdr:from>
    <xdr:to>
      <xdr:col>5</xdr:col>
      <xdr:colOff>1156758</xdr:colOff>
      <xdr:row>327</xdr:row>
      <xdr:rowOff>52916</xdr:rowOff>
    </xdr:to>
    <xdr:pic>
      <xdr:nvPicPr>
        <xdr:cNvPr id="3" name="Picture 2">
          <a:extLst>
            <a:ext uri="{FF2B5EF4-FFF2-40B4-BE49-F238E27FC236}">
              <a16:creationId xmlns:a16="http://schemas.microsoft.com/office/drawing/2014/main" id="{6E4CA4FC-F9C3-49B8-9DB2-A1CE2A766A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0981167"/>
          <a:ext cx="2733675" cy="1576916"/>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4ACF8EC2-DD6F-41C5-BDF7-04928F249D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3FCE1A9A-70E5-4275-BC5A-4CA452EF5B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2686050</xdr:colOff>
      <xdr:row>77</xdr:row>
      <xdr:rowOff>136165</xdr:rowOff>
    </xdr:to>
    <xdr:pic>
      <xdr:nvPicPr>
        <xdr:cNvPr id="2" name="Picture 1">
          <a:extLst>
            <a:ext uri="{FF2B5EF4-FFF2-40B4-BE49-F238E27FC236}">
              <a16:creationId xmlns:a16="http://schemas.microsoft.com/office/drawing/2014/main" id="{C99647C4-6917-4D75-9239-9D6B4A076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686050" cy="146966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B0CF2AFF-02EA-4024-9E8B-D1738C5470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D4D26C8B-2249-4BBE-B098-66915BBA5B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C70AEDB8-A0DF-436C-B924-439EB017D7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DC3EDE76-64BE-4EEB-A52A-884D4B1C42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1166284</xdr:colOff>
      <xdr:row>95</xdr:row>
      <xdr:rowOff>21166</xdr:rowOff>
    </xdr:to>
    <xdr:pic>
      <xdr:nvPicPr>
        <xdr:cNvPr id="3" name="Picture 2">
          <a:extLst>
            <a:ext uri="{FF2B5EF4-FFF2-40B4-BE49-F238E27FC236}">
              <a16:creationId xmlns:a16="http://schemas.microsoft.com/office/drawing/2014/main" id="{FED4E658-52C4-49EE-89E5-86BA063298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545166"/>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F9990FDB-2F58-482D-B6CB-782BC46B1E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736EA0CE-89BA-44AB-AB7D-A98B77B6F7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2DC83E60-2742-4060-A6E7-394454F84E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6BBDB033-7C0A-45AC-9EEB-BD1900FFC8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113606BF-F980-47B8-8569-D74E06F6D26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81</xdr:row>
      <xdr:rowOff>31750</xdr:rowOff>
    </xdr:to>
    <xdr:pic>
      <xdr:nvPicPr>
        <xdr:cNvPr id="3" name="Picture 2">
          <a:extLst>
            <a:ext uri="{FF2B5EF4-FFF2-40B4-BE49-F238E27FC236}">
              <a16:creationId xmlns:a16="http://schemas.microsoft.com/office/drawing/2014/main" id="{C4DD9F14-F00C-4A24-9B48-711DE911B8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55575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104451</xdr:rowOff>
    </xdr:to>
    <xdr:pic>
      <xdr:nvPicPr>
        <xdr:cNvPr id="2" name="Picture 1">
          <a:extLst>
            <a:ext uri="{FF2B5EF4-FFF2-40B4-BE49-F238E27FC236}">
              <a16:creationId xmlns:a16="http://schemas.microsoft.com/office/drawing/2014/main" id="{F6DC5A64-1AC2-4397-9C23-086CC79F91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7951"/>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CFCAD1E2-F7D4-4203-9F55-448742A94B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F39BC7BD-5A4E-43F7-BB3D-2012968307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010A3D67-F17A-48DC-B62E-178A5DDD0F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5FBEAD59-2F65-49EC-AD04-658BF5459E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E6B54DDD-7BE1-491C-8458-B095623621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BEF6748-31AA-4DFC-8294-19A10ACBD9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twoCellAnchor editAs="oneCell">
    <xdr:from>
      <xdr:col>2</xdr:col>
      <xdr:colOff>423334</xdr:colOff>
      <xdr:row>86</xdr:row>
      <xdr:rowOff>10583</xdr:rowOff>
    </xdr:from>
    <xdr:to>
      <xdr:col>2</xdr:col>
      <xdr:colOff>3109384</xdr:colOff>
      <xdr:row>93</xdr:row>
      <xdr:rowOff>146748</xdr:rowOff>
    </xdr:to>
    <xdr:pic>
      <xdr:nvPicPr>
        <xdr:cNvPr id="4" name="Picture 3">
          <a:extLst>
            <a:ext uri="{FF2B5EF4-FFF2-40B4-BE49-F238E27FC236}">
              <a16:creationId xmlns:a16="http://schemas.microsoft.com/office/drawing/2014/main" id="{81DBF85F-A009-49A8-8282-0B6531AA77B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2667" y="16605250"/>
          <a:ext cx="2686050" cy="1469665"/>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C7AC05E9-ED28-43D9-A557-554CE1E9B3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9AC2774D-CAA9-474A-B915-97C7F96514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8789CFA1-C580-4591-820E-68C34819E5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twoCellAnchor editAs="oneCell">
    <xdr:from>
      <xdr:col>2</xdr:col>
      <xdr:colOff>560917</xdr:colOff>
      <xdr:row>83</xdr:row>
      <xdr:rowOff>95250</xdr:rowOff>
    </xdr:from>
    <xdr:to>
      <xdr:col>2</xdr:col>
      <xdr:colOff>3246967</xdr:colOff>
      <xdr:row>91</xdr:row>
      <xdr:rowOff>40915</xdr:rowOff>
    </xdr:to>
    <xdr:pic>
      <xdr:nvPicPr>
        <xdr:cNvPr id="4" name="Picture 3">
          <a:extLst>
            <a:ext uri="{FF2B5EF4-FFF2-40B4-BE49-F238E27FC236}">
              <a16:creationId xmlns:a16="http://schemas.microsoft.com/office/drawing/2014/main" id="{F7030407-E0F8-4045-9D08-E341286433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0250" y="16118417"/>
          <a:ext cx="2686050" cy="1469665"/>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DDD8D230-A1AD-448F-A67F-2F2C58EA992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twoCellAnchor editAs="oneCell">
    <xdr:from>
      <xdr:col>2</xdr:col>
      <xdr:colOff>635000</xdr:colOff>
      <xdr:row>79</xdr:row>
      <xdr:rowOff>42333</xdr:rowOff>
    </xdr:from>
    <xdr:to>
      <xdr:col>2</xdr:col>
      <xdr:colOff>3359150</xdr:colOff>
      <xdr:row>86</xdr:row>
      <xdr:rowOff>146784</xdr:rowOff>
    </xdr:to>
    <xdr:pic>
      <xdr:nvPicPr>
        <xdr:cNvPr id="4" name="Picture 3">
          <a:extLst>
            <a:ext uri="{FF2B5EF4-FFF2-40B4-BE49-F238E27FC236}">
              <a16:creationId xmlns:a16="http://schemas.microsoft.com/office/drawing/2014/main" id="{96FEC0E9-FBE0-4DA0-959F-D869A6EA3C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4333" y="15303500"/>
          <a:ext cx="2724150" cy="1437951"/>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4</xdr:col>
      <xdr:colOff>0</xdr:colOff>
      <xdr:row>102</xdr:row>
      <xdr:rowOff>0</xdr:rowOff>
    </xdr:from>
    <xdr:to>
      <xdr:col>5</xdr:col>
      <xdr:colOff>1156758</xdr:colOff>
      <xdr:row>109</xdr:row>
      <xdr:rowOff>133351</xdr:rowOff>
    </xdr:to>
    <xdr:pic>
      <xdr:nvPicPr>
        <xdr:cNvPr id="3" name="Picture 2">
          <a:extLst>
            <a:ext uri="{FF2B5EF4-FFF2-40B4-BE49-F238E27FC236}">
              <a16:creationId xmlns:a16="http://schemas.microsoft.com/office/drawing/2014/main" id="{CA6B5BB5-26DB-48B5-A449-E22266D0F6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9642667"/>
          <a:ext cx="2733675" cy="1466851"/>
        </a:xfrm>
        <a:prstGeom prst="rect">
          <a:avLst/>
        </a:prstGeom>
      </xdr:spPr>
    </xdr:pic>
    <xdr:clientData/>
  </xdr:twoCellAnchor>
  <xdr:twoCellAnchor editAs="oneCell">
    <xdr:from>
      <xdr:col>2</xdr:col>
      <xdr:colOff>465667</xdr:colOff>
      <xdr:row>101</xdr:row>
      <xdr:rowOff>137584</xdr:rowOff>
    </xdr:from>
    <xdr:to>
      <xdr:col>2</xdr:col>
      <xdr:colOff>3199342</xdr:colOff>
      <xdr:row>109</xdr:row>
      <xdr:rowOff>68041</xdr:rowOff>
    </xdr:to>
    <xdr:pic>
      <xdr:nvPicPr>
        <xdr:cNvPr id="4" name="Picture 3">
          <a:extLst>
            <a:ext uri="{FF2B5EF4-FFF2-40B4-BE49-F238E27FC236}">
              <a16:creationId xmlns:a16="http://schemas.microsoft.com/office/drawing/2014/main" id="{0B2403C1-C3FB-422A-B6AB-5C94F6C41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000" y="19589751"/>
          <a:ext cx="2733675" cy="1454457"/>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B024CF89-637C-4D1A-B16B-1C088C1596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ADCC80B1-E463-4476-9756-12320C3817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2752724</xdr:colOff>
      <xdr:row>121</xdr:row>
      <xdr:rowOff>123825</xdr:rowOff>
    </xdr:to>
    <xdr:pic>
      <xdr:nvPicPr>
        <xdr:cNvPr id="2" name="Picture 1">
          <a:extLst>
            <a:ext uri="{FF2B5EF4-FFF2-40B4-BE49-F238E27FC236}">
              <a16:creationId xmlns:a16="http://schemas.microsoft.com/office/drawing/2014/main" id="{66D4229A-39CC-45CA-B13E-0B42806A2C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309667"/>
          <a:ext cx="2752724" cy="1457325"/>
        </a:xfrm>
        <a:prstGeom prst="rect">
          <a:avLst/>
        </a:prstGeom>
      </xdr:spPr>
    </xdr:pic>
    <xdr:clientData/>
  </xdr:twoCellAnchor>
  <xdr:twoCellAnchor editAs="oneCell">
    <xdr:from>
      <xdr:col>4</xdr:col>
      <xdr:colOff>0</xdr:colOff>
      <xdr:row>114</xdr:row>
      <xdr:rowOff>0</xdr:rowOff>
    </xdr:from>
    <xdr:to>
      <xdr:col>5</xdr:col>
      <xdr:colOff>1147233</xdr:colOff>
      <xdr:row>121</xdr:row>
      <xdr:rowOff>133350</xdr:rowOff>
    </xdr:to>
    <xdr:pic>
      <xdr:nvPicPr>
        <xdr:cNvPr id="3" name="Picture 2">
          <a:extLst>
            <a:ext uri="{FF2B5EF4-FFF2-40B4-BE49-F238E27FC236}">
              <a16:creationId xmlns:a16="http://schemas.microsoft.com/office/drawing/2014/main" id="{8CB143EA-3D03-48D9-99A9-84FA659468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309667"/>
          <a:ext cx="2724150" cy="1466850"/>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6E2DE54D-C6C5-441D-83D4-0E9F5A5C9D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twoCellAnchor editAs="oneCell">
    <xdr:from>
      <xdr:col>2</xdr:col>
      <xdr:colOff>539750</xdr:colOff>
      <xdr:row>85</xdr:row>
      <xdr:rowOff>0</xdr:rowOff>
    </xdr:from>
    <xdr:to>
      <xdr:col>2</xdr:col>
      <xdr:colOff>3225800</xdr:colOff>
      <xdr:row>92</xdr:row>
      <xdr:rowOff>136165</xdr:rowOff>
    </xdr:to>
    <xdr:pic>
      <xdr:nvPicPr>
        <xdr:cNvPr id="4" name="Picture 3">
          <a:extLst>
            <a:ext uri="{FF2B5EF4-FFF2-40B4-BE49-F238E27FC236}">
              <a16:creationId xmlns:a16="http://schemas.microsoft.com/office/drawing/2014/main" id="{F684E394-EECF-44AE-A2AA-E59FD942C6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09083" y="16404167"/>
          <a:ext cx="2686050" cy="1469665"/>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7FD6EA0-B292-47A2-AFB7-BA7E7FBB58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twoCellAnchor editAs="oneCell">
    <xdr:from>
      <xdr:col>2</xdr:col>
      <xdr:colOff>338666</xdr:colOff>
      <xdr:row>85</xdr:row>
      <xdr:rowOff>31750</xdr:rowOff>
    </xdr:from>
    <xdr:to>
      <xdr:col>2</xdr:col>
      <xdr:colOff>3024716</xdr:colOff>
      <xdr:row>92</xdr:row>
      <xdr:rowOff>167915</xdr:rowOff>
    </xdr:to>
    <xdr:pic>
      <xdr:nvPicPr>
        <xdr:cNvPr id="4" name="Picture 3">
          <a:extLst>
            <a:ext uri="{FF2B5EF4-FFF2-40B4-BE49-F238E27FC236}">
              <a16:creationId xmlns:a16="http://schemas.microsoft.com/office/drawing/2014/main" id="{46095A73-67C4-4A09-AE8B-EC38E0105A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7999" y="16435917"/>
          <a:ext cx="2686050" cy="1469665"/>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4</xdr:col>
      <xdr:colOff>0</xdr:colOff>
      <xdr:row>94</xdr:row>
      <xdr:rowOff>0</xdr:rowOff>
    </xdr:from>
    <xdr:to>
      <xdr:col>5</xdr:col>
      <xdr:colOff>1147233</xdr:colOff>
      <xdr:row>101</xdr:row>
      <xdr:rowOff>133351</xdr:rowOff>
    </xdr:to>
    <xdr:pic>
      <xdr:nvPicPr>
        <xdr:cNvPr id="3" name="Picture 2">
          <a:extLst>
            <a:ext uri="{FF2B5EF4-FFF2-40B4-BE49-F238E27FC236}">
              <a16:creationId xmlns:a16="http://schemas.microsoft.com/office/drawing/2014/main" id="{A6B214AE-E563-42B4-866B-F7B5C95A1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118667"/>
          <a:ext cx="2724150" cy="1466851"/>
        </a:xfrm>
        <a:prstGeom prst="rect">
          <a:avLst/>
        </a:prstGeom>
      </xdr:spPr>
    </xdr:pic>
    <xdr:clientData/>
  </xdr:twoCellAnchor>
  <xdr:twoCellAnchor editAs="oneCell">
    <xdr:from>
      <xdr:col>2</xdr:col>
      <xdr:colOff>349250</xdr:colOff>
      <xdr:row>94</xdr:row>
      <xdr:rowOff>63500</xdr:rowOff>
    </xdr:from>
    <xdr:to>
      <xdr:col>2</xdr:col>
      <xdr:colOff>3101974</xdr:colOff>
      <xdr:row>101</xdr:row>
      <xdr:rowOff>187325</xdr:rowOff>
    </xdr:to>
    <xdr:pic>
      <xdr:nvPicPr>
        <xdr:cNvPr id="4" name="Picture 3">
          <a:extLst>
            <a:ext uri="{FF2B5EF4-FFF2-40B4-BE49-F238E27FC236}">
              <a16:creationId xmlns:a16="http://schemas.microsoft.com/office/drawing/2014/main" id="{4BCBE299-BA26-43AE-96F9-ED3A96E4A6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8583" y="18182167"/>
          <a:ext cx="2752724" cy="14573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0</xdr:colOff>
      <xdr:row>129</xdr:row>
      <xdr:rowOff>0</xdr:rowOff>
    </xdr:from>
    <xdr:to>
      <xdr:col>5</xdr:col>
      <xdr:colOff>1166284</xdr:colOff>
      <xdr:row>136</xdr:row>
      <xdr:rowOff>152400</xdr:rowOff>
    </xdr:to>
    <xdr:pic>
      <xdr:nvPicPr>
        <xdr:cNvPr id="3" name="Picture 2">
          <a:extLst>
            <a:ext uri="{FF2B5EF4-FFF2-40B4-BE49-F238E27FC236}">
              <a16:creationId xmlns:a16="http://schemas.microsoft.com/office/drawing/2014/main" id="{ECD80466-6896-4E06-B5E8-F2A54D51B5C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4786167"/>
          <a:ext cx="2743201" cy="1485900"/>
        </a:xfrm>
        <a:prstGeom prst="rect">
          <a:avLst/>
        </a:prstGeom>
      </xdr:spPr>
    </xdr:pic>
    <xdr:clientData/>
  </xdr:twoCellAnchor>
  <xdr:twoCellAnchor editAs="oneCell">
    <xdr:from>
      <xdr:col>1</xdr:col>
      <xdr:colOff>0</xdr:colOff>
      <xdr:row>129</xdr:row>
      <xdr:rowOff>0</xdr:rowOff>
    </xdr:from>
    <xdr:to>
      <xdr:col>2</xdr:col>
      <xdr:colOff>2686050</xdr:colOff>
      <xdr:row>136</xdr:row>
      <xdr:rowOff>136165</xdr:rowOff>
    </xdr:to>
    <xdr:pic>
      <xdr:nvPicPr>
        <xdr:cNvPr id="4" name="Picture 3">
          <a:extLst>
            <a:ext uri="{FF2B5EF4-FFF2-40B4-BE49-F238E27FC236}">
              <a16:creationId xmlns:a16="http://schemas.microsoft.com/office/drawing/2014/main" id="{4AF3F0FD-4B02-4943-9EAE-3E92FA9F57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24786167"/>
          <a:ext cx="2686050" cy="146966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AC414257-49AF-4CCE-B282-2A0D3B9EBF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148166</xdr:rowOff>
    </xdr:to>
    <xdr:pic>
      <xdr:nvPicPr>
        <xdr:cNvPr id="3" name="Picture 2">
          <a:extLst>
            <a:ext uri="{FF2B5EF4-FFF2-40B4-BE49-F238E27FC236}">
              <a16:creationId xmlns:a16="http://schemas.microsoft.com/office/drawing/2014/main" id="{3756D59C-393B-4184-8CAD-49D6F62707D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16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144</xdr:row>
      <xdr:rowOff>0</xdr:rowOff>
    </xdr:from>
    <xdr:to>
      <xdr:col>2</xdr:col>
      <xdr:colOff>2686050</xdr:colOff>
      <xdr:row>151</xdr:row>
      <xdr:rowOff>136165</xdr:rowOff>
    </xdr:to>
    <xdr:pic>
      <xdr:nvPicPr>
        <xdr:cNvPr id="2" name="Picture 1">
          <a:extLst>
            <a:ext uri="{FF2B5EF4-FFF2-40B4-BE49-F238E27FC236}">
              <a16:creationId xmlns:a16="http://schemas.microsoft.com/office/drawing/2014/main" id="{D17F6307-6DB7-41ED-93A7-A3A5E55AB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643667"/>
          <a:ext cx="2686050" cy="1469665"/>
        </a:xfrm>
        <a:prstGeom prst="rect">
          <a:avLst/>
        </a:prstGeom>
      </xdr:spPr>
    </xdr:pic>
    <xdr:clientData/>
  </xdr:twoCellAnchor>
  <xdr:twoCellAnchor editAs="oneCell">
    <xdr:from>
      <xdr:col>4</xdr:col>
      <xdr:colOff>0</xdr:colOff>
      <xdr:row>144</xdr:row>
      <xdr:rowOff>0</xdr:rowOff>
    </xdr:from>
    <xdr:to>
      <xdr:col>5</xdr:col>
      <xdr:colOff>1166284</xdr:colOff>
      <xdr:row>151</xdr:row>
      <xdr:rowOff>152400</xdr:rowOff>
    </xdr:to>
    <xdr:pic>
      <xdr:nvPicPr>
        <xdr:cNvPr id="3" name="Picture 2">
          <a:extLst>
            <a:ext uri="{FF2B5EF4-FFF2-40B4-BE49-F238E27FC236}">
              <a16:creationId xmlns:a16="http://schemas.microsoft.com/office/drawing/2014/main" id="{C9B100B8-9ECE-491D-AB19-3899F6789C2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643667"/>
          <a:ext cx="2743201" cy="14859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F4DC6D75-8CD1-4252-9996-3F61BDAD8A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35833"/>
          <a:ext cx="2752724" cy="1457325"/>
        </a:xfrm>
        <a:prstGeom prst="rect">
          <a:avLst/>
        </a:prstGeom>
      </xdr:spPr>
    </xdr:pic>
    <xdr:clientData/>
  </xdr:twoCellAnchor>
  <xdr:twoCellAnchor editAs="oneCell">
    <xdr:from>
      <xdr:col>4</xdr:col>
      <xdr:colOff>0</xdr:colOff>
      <xdr:row>122</xdr:row>
      <xdr:rowOff>0</xdr:rowOff>
    </xdr:from>
    <xdr:to>
      <xdr:col>5</xdr:col>
      <xdr:colOff>1147233</xdr:colOff>
      <xdr:row>129</xdr:row>
      <xdr:rowOff>133350</xdr:rowOff>
    </xdr:to>
    <xdr:pic>
      <xdr:nvPicPr>
        <xdr:cNvPr id="3" name="Picture 2">
          <a:extLst>
            <a:ext uri="{FF2B5EF4-FFF2-40B4-BE49-F238E27FC236}">
              <a16:creationId xmlns:a16="http://schemas.microsoft.com/office/drawing/2014/main" id="{B0ADD879-ED2B-45D3-90C3-5A63472680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35833"/>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AA161EAB-DF89-4FDC-8F94-3B6C4CF619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twoCellAnchor editAs="oneCell">
    <xdr:from>
      <xdr:col>1</xdr:col>
      <xdr:colOff>0</xdr:colOff>
      <xdr:row>95</xdr:row>
      <xdr:rowOff>0</xdr:rowOff>
    </xdr:from>
    <xdr:to>
      <xdr:col>2</xdr:col>
      <xdr:colOff>2733675</xdr:colOff>
      <xdr:row>102</xdr:row>
      <xdr:rowOff>120957</xdr:rowOff>
    </xdr:to>
    <xdr:pic>
      <xdr:nvPicPr>
        <xdr:cNvPr id="4" name="Picture 3">
          <a:extLst>
            <a:ext uri="{FF2B5EF4-FFF2-40B4-BE49-F238E27FC236}">
              <a16:creationId xmlns:a16="http://schemas.microsoft.com/office/drawing/2014/main" id="{A07E64DA-B144-475F-A5E9-58CBAA3FC7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146</xdr:row>
      <xdr:rowOff>0</xdr:rowOff>
    </xdr:from>
    <xdr:to>
      <xdr:col>2</xdr:col>
      <xdr:colOff>2733675</xdr:colOff>
      <xdr:row>153</xdr:row>
      <xdr:rowOff>120957</xdr:rowOff>
    </xdr:to>
    <xdr:pic>
      <xdr:nvPicPr>
        <xdr:cNvPr id="2" name="Picture 1">
          <a:extLst>
            <a:ext uri="{FF2B5EF4-FFF2-40B4-BE49-F238E27FC236}">
              <a16:creationId xmlns:a16="http://schemas.microsoft.com/office/drawing/2014/main" id="{339C159B-339B-43E8-97D9-FC894A207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119917"/>
          <a:ext cx="2733675" cy="1454457"/>
        </a:xfrm>
        <a:prstGeom prst="rect">
          <a:avLst/>
        </a:prstGeom>
      </xdr:spPr>
    </xdr:pic>
    <xdr:clientData/>
  </xdr:twoCellAnchor>
  <xdr:twoCellAnchor editAs="oneCell">
    <xdr:from>
      <xdr:col>4</xdr:col>
      <xdr:colOff>0</xdr:colOff>
      <xdr:row>146</xdr:row>
      <xdr:rowOff>0</xdr:rowOff>
    </xdr:from>
    <xdr:to>
      <xdr:col>5</xdr:col>
      <xdr:colOff>1156758</xdr:colOff>
      <xdr:row>153</xdr:row>
      <xdr:rowOff>133351</xdr:rowOff>
    </xdr:to>
    <xdr:pic>
      <xdr:nvPicPr>
        <xdr:cNvPr id="3" name="Picture 2">
          <a:extLst>
            <a:ext uri="{FF2B5EF4-FFF2-40B4-BE49-F238E27FC236}">
              <a16:creationId xmlns:a16="http://schemas.microsoft.com/office/drawing/2014/main" id="{C02B74DD-34FC-4A10-8867-46D98B9B1F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119917"/>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0</xdr:colOff>
      <xdr:row>180</xdr:row>
      <xdr:rowOff>0</xdr:rowOff>
    </xdr:from>
    <xdr:to>
      <xdr:col>5</xdr:col>
      <xdr:colOff>1166283</xdr:colOff>
      <xdr:row>187</xdr:row>
      <xdr:rowOff>142875</xdr:rowOff>
    </xdr:to>
    <xdr:pic>
      <xdr:nvPicPr>
        <xdr:cNvPr id="3" name="Picture 2">
          <a:extLst>
            <a:ext uri="{FF2B5EF4-FFF2-40B4-BE49-F238E27FC236}">
              <a16:creationId xmlns:a16="http://schemas.microsoft.com/office/drawing/2014/main" id="{7E4A074A-EF83-4549-9945-9B8F68F982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35380083"/>
          <a:ext cx="2743200" cy="1476375"/>
        </a:xfrm>
        <a:prstGeom prst="rect">
          <a:avLst/>
        </a:prstGeom>
      </xdr:spPr>
    </xdr:pic>
    <xdr:clientData/>
  </xdr:twoCellAnchor>
  <xdr:twoCellAnchor editAs="oneCell">
    <xdr:from>
      <xdr:col>1</xdr:col>
      <xdr:colOff>0</xdr:colOff>
      <xdr:row>180</xdr:row>
      <xdr:rowOff>0</xdr:rowOff>
    </xdr:from>
    <xdr:to>
      <xdr:col>2</xdr:col>
      <xdr:colOff>2743200</xdr:colOff>
      <xdr:row>187</xdr:row>
      <xdr:rowOff>123825</xdr:rowOff>
    </xdr:to>
    <xdr:pic>
      <xdr:nvPicPr>
        <xdr:cNvPr id="4" name="Picture 3">
          <a:extLst>
            <a:ext uri="{FF2B5EF4-FFF2-40B4-BE49-F238E27FC236}">
              <a16:creationId xmlns:a16="http://schemas.microsoft.com/office/drawing/2014/main" id="{5A3BB701-8F1E-46EE-8BBF-BD1BD81F3D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9333" y="35380083"/>
          <a:ext cx="2743200" cy="14573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0</xdr:colOff>
      <xdr:row>151</xdr:row>
      <xdr:rowOff>0</xdr:rowOff>
    </xdr:from>
    <xdr:to>
      <xdr:col>5</xdr:col>
      <xdr:colOff>1166284</xdr:colOff>
      <xdr:row>158</xdr:row>
      <xdr:rowOff>152400</xdr:rowOff>
    </xdr:to>
    <xdr:pic>
      <xdr:nvPicPr>
        <xdr:cNvPr id="3" name="Picture 2">
          <a:extLst>
            <a:ext uri="{FF2B5EF4-FFF2-40B4-BE49-F238E27FC236}">
              <a16:creationId xmlns:a16="http://schemas.microsoft.com/office/drawing/2014/main" id="{5C43E37C-F654-4108-A27A-1606C6002A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8977167"/>
          <a:ext cx="2743201" cy="1485900"/>
        </a:xfrm>
        <a:prstGeom prst="rect">
          <a:avLst/>
        </a:prstGeom>
      </xdr:spPr>
    </xdr:pic>
    <xdr:clientData/>
  </xdr:twoCellAnchor>
  <xdr:twoCellAnchor editAs="oneCell">
    <xdr:from>
      <xdr:col>2</xdr:col>
      <xdr:colOff>338667</xdr:colOff>
      <xdr:row>151</xdr:row>
      <xdr:rowOff>63500</xdr:rowOff>
    </xdr:from>
    <xdr:to>
      <xdr:col>2</xdr:col>
      <xdr:colOff>3024717</xdr:colOff>
      <xdr:row>159</xdr:row>
      <xdr:rowOff>9165</xdr:rowOff>
    </xdr:to>
    <xdr:pic>
      <xdr:nvPicPr>
        <xdr:cNvPr id="4" name="Picture 3">
          <a:extLst>
            <a:ext uri="{FF2B5EF4-FFF2-40B4-BE49-F238E27FC236}">
              <a16:creationId xmlns:a16="http://schemas.microsoft.com/office/drawing/2014/main" id="{6288AE6F-8912-42B5-8ED0-94569AF3A36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00" y="29040667"/>
          <a:ext cx="2686050" cy="146966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0</xdr:colOff>
      <xdr:row>129</xdr:row>
      <xdr:rowOff>0</xdr:rowOff>
    </xdr:from>
    <xdr:to>
      <xdr:col>5</xdr:col>
      <xdr:colOff>1156758</xdr:colOff>
      <xdr:row>136</xdr:row>
      <xdr:rowOff>133351</xdr:rowOff>
    </xdr:to>
    <xdr:pic>
      <xdr:nvPicPr>
        <xdr:cNvPr id="3" name="Picture 2">
          <a:extLst>
            <a:ext uri="{FF2B5EF4-FFF2-40B4-BE49-F238E27FC236}">
              <a16:creationId xmlns:a16="http://schemas.microsoft.com/office/drawing/2014/main" id="{25A95B09-FBAE-41E0-A4B4-181F1BA6DC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4786167"/>
          <a:ext cx="2733675" cy="1466851"/>
        </a:xfrm>
        <a:prstGeom prst="rect">
          <a:avLst/>
        </a:prstGeom>
      </xdr:spPr>
    </xdr:pic>
    <xdr:clientData/>
  </xdr:twoCellAnchor>
  <xdr:twoCellAnchor editAs="oneCell">
    <xdr:from>
      <xdr:col>2</xdr:col>
      <xdr:colOff>529167</xdr:colOff>
      <xdr:row>128</xdr:row>
      <xdr:rowOff>137583</xdr:rowOff>
    </xdr:from>
    <xdr:to>
      <xdr:col>2</xdr:col>
      <xdr:colOff>3262842</xdr:colOff>
      <xdr:row>136</xdr:row>
      <xdr:rowOff>68040</xdr:rowOff>
    </xdr:to>
    <xdr:pic>
      <xdr:nvPicPr>
        <xdr:cNvPr id="5" name="Picture 4">
          <a:extLst>
            <a:ext uri="{FF2B5EF4-FFF2-40B4-BE49-F238E27FC236}">
              <a16:creationId xmlns:a16="http://schemas.microsoft.com/office/drawing/2014/main" id="{E8DC35BC-FED4-420A-918B-0AC25F5CF8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98500" y="24733250"/>
          <a:ext cx="2733675" cy="145445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2686050</xdr:colOff>
      <xdr:row>83</xdr:row>
      <xdr:rowOff>136165</xdr:rowOff>
    </xdr:to>
    <xdr:pic>
      <xdr:nvPicPr>
        <xdr:cNvPr id="2" name="Picture 1">
          <a:extLst>
            <a:ext uri="{FF2B5EF4-FFF2-40B4-BE49-F238E27FC236}">
              <a16:creationId xmlns:a16="http://schemas.microsoft.com/office/drawing/2014/main" id="{092AFEEB-C67F-4705-9074-425F2F85E1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686050" cy="1469665"/>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EC24158E-6169-4085-A8D6-B86D19DC02B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A0A73C41-2235-430F-82E8-933708B6C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C34F3463-64AA-4B17-8021-B5FDB2C719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A9D99EAE-D959-4AEE-89CD-ECC3426E6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63500</xdr:rowOff>
    </xdr:to>
    <xdr:pic>
      <xdr:nvPicPr>
        <xdr:cNvPr id="3" name="Picture 2">
          <a:extLst>
            <a:ext uri="{FF2B5EF4-FFF2-40B4-BE49-F238E27FC236}">
              <a16:creationId xmlns:a16="http://schemas.microsoft.com/office/drawing/2014/main" id="{EFECEF66-076F-4F9A-9624-8EAF525181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397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2733675</xdr:colOff>
      <xdr:row>133</xdr:row>
      <xdr:rowOff>120957</xdr:rowOff>
    </xdr:to>
    <xdr:pic>
      <xdr:nvPicPr>
        <xdr:cNvPr id="2" name="Picture 1">
          <a:extLst>
            <a:ext uri="{FF2B5EF4-FFF2-40B4-BE49-F238E27FC236}">
              <a16:creationId xmlns:a16="http://schemas.microsoft.com/office/drawing/2014/main" id="{E7F5DEC8-A1E7-4389-8101-26660CC397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33675" cy="1454457"/>
        </a:xfrm>
        <a:prstGeom prst="rect">
          <a:avLst/>
        </a:prstGeom>
      </xdr:spPr>
    </xdr:pic>
    <xdr:clientData/>
  </xdr:twoCellAnchor>
  <xdr:twoCellAnchor editAs="oneCell">
    <xdr:from>
      <xdr:col>4</xdr:col>
      <xdr:colOff>0</xdr:colOff>
      <xdr:row>126</xdr:row>
      <xdr:rowOff>0</xdr:rowOff>
    </xdr:from>
    <xdr:to>
      <xdr:col>5</xdr:col>
      <xdr:colOff>1156758</xdr:colOff>
      <xdr:row>133</xdr:row>
      <xdr:rowOff>133351</xdr:rowOff>
    </xdr:to>
    <xdr:pic>
      <xdr:nvPicPr>
        <xdr:cNvPr id="3" name="Picture 2">
          <a:extLst>
            <a:ext uri="{FF2B5EF4-FFF2-40B4-BE49-F238E27FC236}">
              <a16:creationId xmlns:a16="http://schemas.microsoft.com/office/drawing/2014/main" id="{E83ED58D-DE98-4800-B183-F93D5C552B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2733675</xdr:colOff>
      <xdr:row>144</xdr:row>
      <xdr:rowOff>120957</xdr:rowOff>
    </xdr:to>
    <xdr:pic>
      <xdr:nvPicPr>
        <xdr:cNvPr id="2" name="Picture 1">
          <a:extLst>
            <a:ext uri="{FF2B5EF4-FFF2-40B4-BE49-F238E27FC236}">
              <a16:creationId xmlns:a16="http://schemas.microsoft.com/office/drawing/2014/main" id="{BD694664-331D-4DF7-B53D-FB8823166B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733675" cy="1454457"/>
        </a:xfrm>
        <a:prstGeom prst="rect">
          <a:avLst/>
        </a:prstGeom>
      </xdr:spPr>
    </xdr:pic>
    <xdr:clientData/>
  </xdr:twoCellAnchor>
  <xdr:twoCellAnchor editAs="oneCell">
    <xdr:from>
      <xdr:col>4</xdr:col>
      <xdr:colOff>0</xdr:colOff>
      <xdr:row>137</xdr:row>
      <xdr:rowOff>0</xdr:rowOff>
    </xdr:from>
    <xdr:to>
      <xdr:col>5</xdr:col>
      <xdr:colOff>1147233</xdr:colOff>
      <xdr:row>144</xdr:row>
      <xdr:rowOff>133350</xdr:rowOff>
    </xdr:to>
    <xdr:pic>
      <xdr:nvPicPr>
        <xdr:cNvPr id="3" name="Picture 2">
          <a:extLst>
            <a:ext uri="{FF2B5EF4-FFF2-40B4-BE49-F238E27FC236}">
              <a16:creationId xmlns:a16="http://schemas.microsoft.com/office/drawing/2014/main" id="{F27F7B69-B4DA-4E38-9F4F-7224E2D300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C094907E-3F15-4754-AC22-CEA1C4AD7E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21166</xdr:rowOff>
    </xdr:to>
    <xdr:pic>
      <xdr:nvPicPr>
        <xdr:cNvPr id="3" name="Picture 2">
          <a:extLst>
            <a:ext uri="{FF2B5EF4-FFF2-40B4-BE49-F238E27FC236}">
              <a16:creationId xmlns:a16="http://schemas.microsoft.com/office/drawing/2014/main" id="{02C46FA0-F62F-4BED-A7F5-0353C83CFD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35466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404</xdr:row>
      <xdr:rowOff>0</xdr:rowOff>
    </xdr:from>
    <xdr:to>
      <xdr:col>2</xdr:col>
      <xdr:colOff>2724150</xdr:colOff>
      <xdr:row>411</xdr:row>
      <xdr:rowOff>104775</xdr:rowOff>
    </xdr:to>
    <xdr:pic>
      <xdr:nvPicPr>
        <xdr:cNvPr id="2" name="Picture 1">
          <a:extLst>
            <a:ext uri="{FF2B5EF4-FFF2-40B4-BE49-F238E27FC236}">
              <a16:creationId xmlns:a16="http://schemas.microsoft.com/office/drawing/2014/main" id="{98E26630-720E-4E87-A8CF-F17C42A71D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73903417"/>
          <a:ext cx="2724150" cy="1438275"/>
        </a:xfrm>
        <a:prstGeom prst="rect">
          <a:avLst/>
        </a:prstGeom>
      </xdr:spPr>
    </xdr:pic>
    <xdr:clientData/>
  </xdr:twoCellAnchor>
  <xdr:twoCellAnchor editAs="oneCell">
    <xdr:from>
      <xdr:col>4</xdr:col>
      <xdr:colOff>0</xdr:colOff>
      <xdr:row>404</xdr:row>
      <xdr:rowOff>0</xdr:rowOff>
    </xdr:from>
    <xdr:to>
      <xdr:col>5</xdr:col>
      <xdr:colOff>1147234</xdr:colOff>
      <xdr:row>411</xdr:row>
      <xdr:rowOff>179916</xdr:rowOff>
    </xdr:to>
    <xdr:pic>
      <xdr:nvPicPr>
        <xdr:cNvPr id="3" name="Picture 2">
          <a:extLst>
            <a:ext uri="{FF2B5EF4-FFF2-40B4-BE49-F238E27FC236}">
              <a16:creationId xmlns:a16="http://schemas.microsoft.com/office/drawing/2014/main" id="{03C3458B-B735-46A6-99C0-0EAE2535EC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73903417"/>
          <a:ext cx="2724151" cy="15134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131</xdr:row>
      <xdr:rowOff>0</xdr:rowOff>
    </xdr:from>
    <xdr:to>
      <xdr:col>2</xdr:col>
      <xdr:colOff>2733675</xdr:colOff>
      <xdr:row>138</xdr:row>
      <xdr:rowOff>120957</xdr:rowOff>
    </xdr:to>
    <xdr:pic>
      <xdr:nvPicPr>
        <xdr:cNvPr id="2" name="Picture 1">
          <a:extLst>
            <a:ext uri="{FF2B5EF4-FFF2-40B4-BE49-F238E27FC236}">
              <a16:creationId xmlns:a16="http://schemas.microsoft.com/office/drawing/2014/main" id="{83C9B168-7E4C-4143-AB41-89516289DA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167167"/>
          <a:ext cx="2733675" cy="1454457"/>
        </a:xfrm>
        <a:prstGeom prst="rect">
          <a:avLst/>
        </a:prstGeom>
      </xdr:spPr>
    </xdr:pic>
    <xdr:clientData/>
  </xdr:twoCellAnchor>
  <xdr:twoCellAnchor editAs="oneCell">
    <xdr:from>
      <xdr:col>4</xdr:col>
      <xdr:colOff>0</xdr:colOff>
      <xdr:row>131</xdr:row>
      <xdr:rowOff>0</xdr:rowOff>
    </xdr:from>
    <xdr:to>
      <xdr:col>5</xdr:col>
      <xdr:colOff>1156758</xdr:colOff>
      <xdr:row>138</xdr:row>
      <xdr:rowOff>133351</xdr:rowOff>
    </xdr:to>
    <xdr:pic>
      <xdr:nvPicPr>
        <xdr:cNvPr id="3" name="Picture 2">
          <a:extLst>
            <a:ext uri="{FF2B5EF4-FFF2-40B4-BE49-F238E27FC236}">
              <a16:creationId xmlns:a16="http://schemas.microsoft.com/office/drawing/2014/main" id="{514344FD-CB27-416D-99DC-B649E4A5F6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1671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62A025C0-DF78-41EB-BCD3-7B349785DBB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603B83DF-4677-470B-85A2-402BFAC2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156</xdr:row>
      <xdr:rowOff>0</xdr:rowOff>
    </xdr:from>
    <xdr:to>
      <xdr:col>2</xdr:col>
      <xdr:colOff>2686050</xdr:colOff>
      <xdr:row>163</xdr:row>
      <xdr:rowOff>136165</xdr:rowOff>
    </xdr:to>
    <xdr:pic>
      <xdr:nvPicPr>
        <xdr:cNvPr id="2" name="Picture 1">
          <a:extLst>
            <a:ext uri="{FF2B5EF4-FFF2-40B4-BE49-F238E27FC236}">
              <a16:creationId xmlns:a16="http://schemas.microsoft.com/office/drawing/2014/main" id="{96DAA7A5-48B5-4F68-B0C9-388F460AB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374167"/>
          <a:ext cx="2686050" cy="1469665"/>
        </a:xfrm>
        <a:prstGeom prst="rect">
          <a:avLst/>
        </a:prstGeom>
      </xdr:spPr>
    </xdr:pic>
    <xdr:clientData/>
  </xdr:twoCellAnchor>
  <xdr:twoCellAnchor editAs="oneCell">
    <xdr:from>
      <xdr:col>4</xdr:col>
      <xdr:colOff>0</xdr:colOff>
      <xdr:row>156</xdr:row>
      <xdr:rowOff>0</xdr:rowOff>
    </xdr:from>
    <xdr:to>
      <xdr:col>5</xdr:col>
      <xdr:colOff>1166284</xdr:colOff>
      <xdr:row>164</xdr:row>
      <xdr:rowOff>0</xdr:rowOff>
    </xdr:to>
    <xdr:pic>
      <xdr:nvPicPr>
        <xdr:cNvPr id="3" name="Picture 2">
          <a:extLst>
            <a:ext uri="{FF2B5EF4-FFF2-40B4-BE49-F238E27FC236}">
              <a16:creationId xmlns:a16="http://schemas.microsoft.com/office/drawing/2014/main" id="{2B35371A-664A-463A-A476-FCC36759BC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374167"/>
          <a:ext cx="2743201" cy="1524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166</xdr:row>
      <xdr:rowOff>0</xdr:rowOff>
    </xdr:from>
    <xdr:to>
      <xdr:col>2</xdr:col>
      <xdr:colOff>2686050</xdr:colOff>
      <xdr:row>173</xdr:row>
      <xdr:rowOff>136165</xdr:rowOff>
    </xdr:to>
    <xdr:pic>
      <xdr:nvPicPr>
        <xdr:cNvPr id="2" name="Picture 1">
          <a:extLst>
            <a:ext uri="{FF2B5EF4-FFF2-40B4-BE49-F238E27FC236}">
              <a16:creationId xmlns:a16="http://schemas.microsoft.com/office/drawing/2014/main" id="{6B0F9C89-668B-4D37-8CE9-5EFF8B030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183917"/>
          <a:ext cx="2686050" cy="1469665"/>
        </a:xfrm>
        <a:prstGeom prst="rect">
          <a:avLst/>
        </a:prstGeom>
      </xdr:spPr>
    </xdr:pic>
    <xdr:clientData/>
  </xdr:twoCellAnchor>
  <xdr:twoCellAnchor editAs="oneCell">
    <xdr:from>
      <xdr:col>4</xdr:col>
      <xdr:colOff>0</xdr:colOff>
      <xdr:row>166</xdr:row>
      <xdr:rowOff>0</xdr:rowOff>
    </xdr:from>
    <xdr:to>
      <xdr:col>5</xdr:col>
      <xdr:colOff>1166284</xdr:colOff>
      <xdr:row>174</xdr:row>
      <xdr:rowOff>137583</xdr:rowOff>
    </xdr:to>
    <xdr:pic>
      <xdr:nvPicPr>
        <xdr:cNvPr id="3" name="Picture 2">
          <a:extLst>
            <a:ext uri="{FF2B5EF4-FFF2-40B4-BE49-F238E27FC236}">
              <a16:creationId xmlns:a16="http://schemas.microsoft.com/office/drawing/2014/main" id="{F75561FD-FE94-4DE2-8A9A-11430D6D82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183917"/>
          <a:ext cx="2743201" cy="166158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2743200</xdr:colOff>
      <xdr:row>79</xdr:row>
      <xdr:rowOff>123825</xdr:rowOff>
    </xdr:to>
    <xdr:pic>
      <xdr:nvPicPr>
        <xdr:cNvPr id="2" name="Picture 1">
          <a:extLst>
            <a:ext uri="{FF2B5EF4-FFF2-40B4-BE49-F238E27FC236}">
              <a16:creationId xmlns:a16="http://schemas.microsoft.com/office/drawing/2014/main" id="{01A1FD7E-3E3E-485F-889C-5EA1E65C2F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43200" cy="1457325"/>
        </a:xfrm>
        <a:prstGeom prst="rect">
          <a:avLst/>
        </a:prstGeom>
      </xdr:spPr>
    </xdr:pic>
    <xdr:clientData/>
  </xdr:twoCellAnchor>
  <xdr:twoCellAnchor editAs="oneCell">
    <xdr:from>
      <xdr:col>4</xdr:col>
      <xdr:colOff>0</xdr:colOff>
      <xdr:row>72</xdr:row>
      <xdr:rowOff>0</xdr:rowOff>
    </xdr:from>
    <xdr:to>
      <xdr:col>5</xdr:col>
      <xdr:colOff>1147233</xdr:colOff>
      <xdr:row>79</xdr:row>
      <xdr:rowOff>133350</xdr:rowOff>
    </xdr:to>
    <xdr:pic>
      <xdr:nvPicPr>
        <xdr:cNvPr id="3" name="Picture 2">
          <a:extLst>
            <a:ext uri="{FF2B5EF4-FFF2-40B4-BE49-F238E27FC236}">
              <a16:creationId xmlns:a16="http://schemas.microsoft.com/office/drawing/2014/main" id="{CF74F558-E5E7-412A-AB87-8B3AC780EF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E499F9CD-607D-4601-A6C2-B1B1F1D996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49477444-A0F2-4250-978F-D0BD5DE182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2743200</xdr:colOff>
      <xdr:row>78</xdr:row>
      <xdr:rowOff>123825</xdr:rowOff>
    </xdr:to>
    <xdr:pic>
      <xdr:nvPicPr>
        <xdr:cNvPr id="2" name="Picture 1">
          <a:extLst>
            <a:ext uri="{FF2B5EF4-FFF2-40B4-BE49-F238E27FC236}">
              <a16:creationId xmlns:a16="http://schemas.microsoft.com/office/drawing/2014/main" id="{5C0CD667-F244-4E0D-AEF4-DD4788E188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43200" cy="1457325"/>
        </a:xfrm>
        <a:prstGeom prst="rect">
          <a:avLst/>
        </a:prstGeom>
      </xdr:spPr>
    </xdr:pic>
    <xdr:clientData/>
  </xdr:twoCellAnchor>
  <xdr:twoCellAnchor editAs="oneCell">
    <xdr:from>
      <xdr:col>4</xdr:col>
      <xdr:colOff>0</xdr:colOff>
      <xdr:row>71</xdr:row>
      <xdr:rowOff>0</xdr:rowOff>
    </xdr:from>
    <xdr:to>
      <xdr:col>5</xdr:col>
      <xdr:colOff>1147233</xdr:colOff>
      <xdr:row>78</xdr:row>
      <xdr:rowOff>133350</xdr:rowOff>
    </xdr:to>
    <xdr:pic>
      <xdr:nvPicPr>
        <xdr:cNvPr id="3" name="Picture 2">
          <a:extLst>
            <a:ext uri="{FF2B5EF4-FFF2-40B4-BE49-F238E27FC236}">
              <a16:creationId xmlns:a16="http://schemas.microsoft.com/office/drawing/2014/main" id="{56B5F288-00A9-4B34-BF8D-1B7E7E33FC7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C643CEDC-3763-4C37-ACD6-A15BD0B174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twoCellAnchor editAs="oneCell">
    <xdr:from>
      <xdr:col>2</xdr:col>
      <xdr:colOff>455083</xdr:colOff>
      <xdr:row>99</xdr:row>
      <xdr:rowOff>0</xdr:rowOff>
    </xdr:from>
    <xdr:to>
      <xdr:col>2</xdr:col>
      <xdr:colOff>3188758</xdr:colOff>
      <xdr:row>106</xdr:row>
      <xdr:rowOff>120957</xdr:rowOff>
    </xdr:to>
    <xdr:pic>
      <xdr:nvPicPr>
        <xdr:cNvPr id="4" name="Picture 3">
          <a:extLst>
            <a:ext uri="{FF2B5EF4-FFF2-40B4-BE49-F238E27FC236}">
              <a16:creationId xmlns:a16="http://schemas.microsoft.com/office/drawing/2014/main" id="{C5CC5E11-DCA8-45D2-80B5-7D933FBAD5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4416" y="19071167"/>
          <a:ext cx="2733675" cy="145445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130</xdr:row>
      <xdr:rowOff>0</xdr:rowOff>
    </xdr:from>
    <xdr:to>
      <xdr:col>2</xdr:col>
      <xdr:colOff>2733675</xdr:colOff>
      <xdr:row>137</xdr:row>
      <xdr:rowOff>120957</xdr:rowOff>
    </xdr:to>
    <xdr:pic>
      <xdr:nvPicPr>
        <xdr:cNvPr id="2" name="Picture 1">
          <a:extLst>
            <a:ext uri="{FF2B5EF4-FFF2-40B4-BE49-F238E27FC236}">
              <a16:creationId xmlns:a16="http://schemas.microsoft.com/office/drawing/2014/main" id="{2C7BE50F-CE30-441A-AD8D-166FBD4828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071917"/>
          <a:ext cx="2733675" cy="1454457"/>
        </a:xfrm>
        <a:prstGeom prst="rect">
          <a:avLst/>
        </a:prstGeom>
      </xdr:spPr>
    </xdr:pic>
    <xdr:clientData/>
  </xdr:twoCellAnchor>
  <xdr:twoCellAnchor editAs="oneCell">
    <xdr:from>
      <xdr:col>4</xdr:col>
      <xdr:colOff>0</xdr:colOff>
      <xdr:row>130</xdr:row>
      <xdr:rowOff>0</xdr:rowOff>
    </xdr:from>
    <xdr:to>
      <xdr:col>5</xdr:col>
      <xdr:colOff>1156758</xdr:colOff>
      <xdr:row>137</xdr:row>
      <xdr:rowOff>133351</xdr:rowOff>
    </xdr:to>
    <xdr:pic>
      <xdr:nvPicPr>
        <xdr:cNvPr id="3" name="Picture 2">
          <a:extLst>
            <a:ext uri="{FF2B5EF4-FFF2-40B4-BE49-F238E27FC236}">
              <a16:creationId xmlns:a16="http://schemas.microsoft.com/office/drawing/2014/main" id="{2BF19077-D223-4348-A98B-2129476D422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071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137</xdr:row>
      <xdr:rowOff>0</xdr:rowOff>
    </xdr:from>
    <xdr:to>
      <xdr:col>2</xdr:col>
      <xdr:colOff>2686050</xdr:colOff>
      <xdr:row>144</xdr:row>
      <xdr:rowOff>136165</xdr:rowOff>
    </xdr:to>
    <xdr:pic>
      <xdr:nvPicPr>
        <xdr:cNvPr id="2" name="Picture 1">
          <a:extLst>
            <a:ext uri="{FF2B5EF4-FFF2-40B4-BE49-F238E27FC236}">
              <a16:creationId xmlns:a16="http://schemas.microsoft.com/office/drawing/2014/main" id="{BAC338F9-F92B-4CBB-92D6-8E64D0692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310167"/>
          <a:ext cx="2686050" cy="1469665"/>
        </a:xfrm>
        <a:prstGeom prst="rect">
          <a:avLst/>
        </a:prstGeom>
      </xdr:spPr>
    </xdr:pic>
    <xdr:clientData/>
  </xdr:twoCellAnchor>
  <xdr:twoCellAnchor editAs="oneCell">
    <xdr:from>
      <xdr:col>4</xdr:col>
      <xdr:colOff>0</xdr:colOff>
      <xdr:row>137</xdr:row>
      <xdr:rowOff>0</xdr:rowOff>
    </xdr:from>
    <xdr:to>
      <xdr:col>5</xdr:col>
      <xdr:colOff>1166284</xdr:colOff>
      <xdr:row>144</xdr:row>
      <xdr:rowOff>152400</xdr:rowOff>
    </xdr:to>
    <xdr:pic>
      <xdr:nvPicPr>
        <xdr:cNvPr id="3" name="Picture 2">
          <a:extLst>
            <a:ext uri="{FF2B5EF4-FFF2-40B4-BE49-F238E27FC236}">
              <a16:creationId xmlns:a16="http://schemas.microsoft.com/office/drawing/2014/main" id="{4A89C668-4279-4C74-BF0D-95ECEEEA10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310167"/>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3D5D88D6-9BCE-40B5-9D0C-D856420F61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3E6789CB-6903-4D4E-88A7-80D7626FAF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CFD53604-2540-4C98-86B8-A82FA57A61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975917"/>
          <a:ext cx="2733675" cy="1454457"/>
        </a:xfrm>
        <a:prstGeom prst="rect">
          <a:avLst/>
        </a:prstGeom>
      </xdr:spPr>
    </xdr:pic>
    <xdr:clientData/>
  </xdr:twoCellAnchor>
  <xdr:twoCellAnchor editAs="oneCell">
    <xdr:from>
      <xdr:col>4</xdr:col>
      <xdr:colOff>0</xdr:colOff>
      <xdr:row>97</xdr:row>
      <xdr:rowOff>190499</xdr:rowOff>
    </xdr:from>
    <xdr:to>
      <xdr:col>5</xdr:col>
      <xdr:colOff>1156758</xdr:colOff>
      <xdr:row>106</xdr:row>
      <xdr:rowOff>42332</xdr:rowOff>
    </xdr:to>
    <xdr:pic>
      <xdr:nvPicPr>
        <xdr:cNvPr id="3" name="Picture 2">
          <a:extLst>
            <a:ext uri="{FF2B5EF4-FFF2-40B4-BE49-F238E27FC236}">
              <a16:creationId xmlns:a16="http://schemas.microsoft.com/office/drawing/2014/main" id="{4AA040AC-0E88-4E86-9914-548870C4F0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975916"/>
          <a:ext cx="2733675" cy="156633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887CEC99-6862-4372-BE1D-58059CDAC4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twoCellAnchor editAs="oneCell">
    <xdr:from>
      <xdr:col>2</xdr:col>
      <xdr:colOff>370417</xdr:colOff>
      <xdr:row>92</xdr:row>
      <xdr:rowOff>84667</xdr:rowOff>
    </xdr:from>
    <xdr:to>
      <xdr:col>2</xdr:col>
      <xdr:colOff>3104092</xdr:colOff>
      <xdr:row>100</xdr:row>
      <xdr:rowOff>15124</xdr:rowOff>
    </xdr:to>
    <xdr:pic>
      <xdr:nvPicPr>
        <xdr:cNvPr id="4" name="Picture 3">
          <a:extLst>
            <a:ext uri="{FF2B5EF4-FFF2-40B4-BE49-F238E27FC236}">
              <a16:creationId xmlns:a16="http://schemas.microsoft.com/office/drawing/2014/main" id="{6216AD0D-C31B-4A57-8A66-176FC26716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9750" y="17822334"/>
          <a:ext cx="2733675" cy="145445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E40E32E0-FE9E-42C5-A509-2F887295E7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twoCellAnchor editAs="oneCell">
    <xdr:from>
      <xdr:col>2</xdr:col>
      <xdr:colOff>381000</xdr:colOff>
      <xdr:row>92</xdr:row>
      <xdr:rowOff>0</xdr:rowOff>
    </xdr:from>
    <xdr:to>
      <xdr:col>2</xdr:col>
      <xdr:colOff>3114675</xdr:colOff>
      <xdr:row>99</xdr:row>
      <xdr:rowOff>120957</xdr:rowOff>
    </xdr:to>
    <xdr:pic>
      <xdr:nvPicPr>
        <xdr:cNvPr id="4" name="Picture 3">
          <a:extLst>
            <a:ext uri="{FF2B5EF4-FFF2-40B4-BE49-F238E27FC236}">
              <a16:creationId xmlns:a16="http://schemas.microsoft.com/office/drawing/2014/main" id="{911E1229-8C2C-4D29-B82E-5394997655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0333" y="17737667"/>
          <a:ext cx="2733675" cy="145445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41A11A87-45CA-43E7-AE44-6C4A176ECB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21391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C2A0096B-9697-4B7E-A497-FD00075EA6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213917"/>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F836DC08-FF9B-4A8C-BA95-CB32190A5EB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A5964F9-BC96-4F6C-9E5E-6B1B93F390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84A555AD-CE1D-4CAF-B6BD-8E4D69B3EB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382AD8D2-10C8-48AA-979F-907B6562C2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2</xdr:col>
      <xdr:colOff>2733675</xdr:colOff>
      <xdr:row>176</xdr:row>
      <xdr:rowOff>120957</xdr:rowOff>
    </xdr:to>
    <xdr:pic>
      <xdr:nvPicPr>
        <xdr:cNvPr id="2" name="Picture 1">
          <a:extLst>
            <a:ext uri="{FF2B5EF4-FFF2-40B4-BE49-F238E27FC236}">
              <a16:creationId xmlns:a16="http://schemas.microsoft.com/office/drawing/2014/main" id="{2D519CE0-346C-4D78-A81F-0BB22E9CD8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406167"/>
          <a:ext cx="2733675" cy="1454457"/>
        </a:xfrm>
        <a:prstGeom prst="rect">
          <a:avLst/>
        </a:prstGeom>
      </xdr:spPr>
    </xdr:pic>
    <xdr:clientData/>
  </xdr:twoCellAnchor>
  <xdr:twoCellAnchor editAs="oneCell">
    <xdr:from>
      <xdr:col>4</xdr:col>
      <xdr:colOff>0</xdr:colOff>
      <xdr:row>169</xdr:row>
      <xdr:rowOff>0</xdr:rowOff>
    </xdr:from>
    <xdr:to>
      <xdr:col>5</xdr:col>
      <xdr:colOff>1156758</xdr:colOff>
      <xdr:row>176</xdr:row>
      <xdr:rowOff>63500</xdr:rowOff>
    </xdr:to>
    <xdr:pic>
      <xdr:nvPicPr>
        <xdr:cNvPr id="3" name="Picture 2">
          <a:extLst>
            <a:ext uri="{FF2B5EF4-FFF2-40B4-BE49-F238E27FC236}">
              <a16:creationId xmlns:a16="http://schemas.microsoft.com/office/drawing/2014/main" id="{6AC55330-0335-4209-8BF5-4DD8115CC0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406167"/>
          <a:ext cx="2733675" cy="1397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214</xdr:row>
      <xdr:rowOff>0</xdr:rowOff>
    </xdr:from>
    <xdr:to>
      <xdr:col>2</xdr:col>
      <xdr:colOff>2752724</xdr:colOff>
      <xdr:row>221</xdr:row>
      <xdr:rowOff>123825</xdr:rowOff>
    </xdr:to>
    <xdr:pic>
      <xdr:nvPicPr>
        <xdr:cNvPr id="2" name="Picture 1">
          <a:extLst>
            <a:ext uri="{FF2B5EF4-FFF2-40B4-BE49-F238E27FC236}">
              <a16:creationId xmlns:a16="http://schemas.microsoft.com/office/drawing/2014/main" id="{98090442-491C-49BA-9855-5837530B03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0206083"/>
          <a:ext cx="2752724" cy="1457325"/>
        </a:xfrm>
        <a:prstGeom prst="rect">
          <a:avLst/>
        </a:prstGeom>
      </xdr:spPr>
    </xdr:pic>
    <xdr:clientData/>
  </xdr:twoCellAnchor>
  <xdr:twoCellAnchor editAs="oneCell">
    <xdr:from>
      <xdr:col>4</xdr:col>
      <xdr:colOff>0</xdr:colOff>
      <xdr:row>214</xdr:row>
      <xdr:rowOff>0</xdr:rowOff>
    </xdr:from>
    <xdr:to>
      <xdr:col>5</xdr:col>
      <xdr:colOff>1166284</xdr:colOff>
      <xdr:row>221</xdr:row>
      <xdr:rowOff>95250</xdr:rowOff>
    </xdr:to>
    <xdr:pic>
      <xdr:nvPicPr>
        <xdr:cNvPr id="3" name="Picture 2">
          <a:extLst>
            <a:ext uri="{FF2B5EF4-FFF2-40B4-BE49-F238E27FC236}">
              <a16:creationId xmlns:a16="http://schemas.microsoft.com/office/drawing/2014/main" id="{9654DB87-3F25-41B4-8A69-EFA31A742D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0206083"/>
          <a:ext cx="2743201" cy="14287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5519957F-CB83-4C5D-8559-F855DA8AE53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33D08ACA-C68C-47B5-9A15-62C7AAD2DD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92</xdr:row>
      <xdr:rowOff>0</xdr:rowOff>
    </xdr:from>
    <xdr:to>
      <xdr:col>2</xdr:col>
      <xdr:colOff>2733675</xdr:colOff>
      <xdr:row>99</xdr:row>
      <xdr:rowOff>120957</xdr:rowOff>
    </xdr:to>
    <xdr:pic>
      <xdr:nvPicPr>
        <xdr:cNvPr id="2" name="Picture 1">
          <a:extLst>
            <a:ext uri="{FF2B5EF4-FFF2-40B4-BE49-F238E27FC236}">
              <a16:creationId xmlns:a16="http://schemas.microsoft.com/office/drawing/2014/main" id="{7978B209-259D-40F4-A8DF-CA99DB5A3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737667"/>
          <a:ext cx="2733675" cy="1454457"/>
        </a:xfrm>
        <a:prstGeom prst="rect">
          <a:avLst/>
        </a:prstGeom>
      </xdr:spPr>
    </xdr:pic>
    <xdr:clientData/>
  </xdr:twoCellAnchor>
  <xdr:twoCellAnchor editAs="oneCell">
    <xdr:from>
      <xdr:col>4</xdr:col>
      <xdr:colOff>0</xdr:colOff>
      <xdr:row>92</xdr:row>
      <xdr:rowOff>0</xdr:rowOff>
    </xdr:from>
    <xdr:to>
      <xdr:col>5</xdr:col>
      <xdr:colOff>1156758</xdr:colOff>
      <xdr:row>99</xdr:row>
      <xdr:rowOff>133351</xdr:rowOff>
    </xdr:to>
    <xdr:pic>
      <xdr:nvPicPr>
        <xdr:cNvPr id="3" name="Picture 2">
          <a:extLst>
            <a:ext uri="{FF2B5EF4-FFF2-40B4-BE49-F238E27FC236}">
              <a16:creationId xmlns:a16="http://schemas.microsoft.com/office/drawing/2014/main" id="{AF63CB95-DA99-476C-B034-0696CE31C1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737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97F83CD0-7D95-4DE4-8A2A-EB1EDAEB9E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twoCellAnchor editAs="oneCell">
    <xdr:from>
      <xdr:col>2</xdr:col>
      <xdr:colOff>328083</xdr:colOff>
      <xdr:row>70</xdr:row>
      <xdr:rowOff>52917</xdr:rowOff>
    </xdr:from>
    <xdr:to>
      <xdr:col>2</xdr:col>
      <xdr:colOff>3014133</xdr:colOff>
      <xdr:row>77</xdr:row>
      <xdr:rowOff>189082</xdr:rowOff>
    </xdr:to>
    <xdr:pic>
      <xdr:nvPicPr>
        <xdr:cNvPr id="4" name="Picture 3">
          <a:extLst>
            <a:ext uri="{FF2B5EF4-FFF2-40B4-BE49-F238E27FC236}">
              <a16:creationId xmlns:a16="http://schemas.microsoft.com/office/drawing/2014/main" id="{269F42F6-0B52-4AA0-A67F-D0BE09DE5A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7416" y="13599584"/>
          <a:ext cx="2686050" cy="14696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162</xdr:row>
      <xdr:rowOff>0</xdr:rowOff>
    </xdr:from>
    <xdr:to>
      <xdr:col>2</xdr:col>
      <xdr:colOff>2733675</xdr:colOff>
      <xdr:row>169</xdr:row>
      <xdr:rowOff>120957</xdr:rowOff>
    </xdr:to>
    <xdr:pic>
      <xdr:nvPicPr>
        <xdr:cNvPr id="2" name="Picture 1">
          <a:extLst>
            <a:ext uri="{FF2B5EF4-FFF2-40B4-BE49-F238E27FC236}">
              <a16:creationId xmlns:a16="http://schemas.microsoft.com/office/drawing/2014/main" id="{61505C33-90DA-470D-9D0C-E9D7BE37CE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300333"/>
          <a:ext cx="2733675" cy="1454457"/>
        </a:xfrm>
        <a:prstGeom prst="rect">
          <a:avLst/>
        </a:prstGeom>
      </xdr:spPr>
    </xdr:pic>
    <xdr:clientData/>
  </xdr:twoCellAnchor>
  <xdr:twoCellAnchor editAs="oneCell">
    <xdr:from>
      <xdr:col>4</xdr:col>
      <xdr:colOff>0</xdr:colOff>
      <xdr:row>162</xdr:row>
      <xdr:rowOff>0</xdr:rowOff>
    </xdr:from>
    <xdr:to>
      <xdr:col>5</xdr:col>
      <xdr:colOff>1156758</xdr:colOff>
      <xdr:row>169</xdr:row>
      <xdr:rowOff>133351</xdr:rowOff>
    </xdr:to>
    <xdr:pic>
      <xdr:nvPicPr>
        <xdr:cNvPr id="3" name="Picture 2">
          <a:extLst>
            <a:ext uri="{FF2B5EF4-FFF2-40B4-BE49-F238E27FC236}">
              <a16:creationId xmlns:a16="http://schemas.microsoft.com/office/drawing/2014/main" id="{FCA8650C-F6BF-4199-AD74-0DC6F5265A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300333"/>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2733675</xdr:colOff>
      <xdr:row>101</xdr:row>
      <xdr:rowOff>120957</xdr:rowOff>
    </xdr:to>
    <xdr:pic>
      <xdr:nvPicPr>
        <xdr:cNvPr id="2" name="Picture 1">
          <a:extLst>
            <a:ext uri="{FF2B5EF4-FFF2-40B4-BE49-F238E27FC236}">
              <a16:creationId xmlns:a16="http://schemas.microsoft.com/office/drawing/2014/main" id="{DE7E4FC4-67A4-4F9A-90F6-346BEFAB27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33675" cy="1454457"/>
        </a:xfrm>
        <a:prstGeom prst="rect">
          <a:avLst/>
        </a:prstGeom>
      </xdr:spPr>
    </xdr:pic>
    <xdr:clientData/>
  </xdr:twoCellAnchor>
  <xdr:twoCellAnchor editAs="oneCell">
    <xdr:from>
      <xdr:col>4</xdr:col>
      <xdr:colOff>0</xdr:colOff>
      <xdr:row>94</xdr:row>
      <xdr:rowOff>0</xdr:rowOff>
    </xdr:from>
    <xdr:to>
      <xdr:col>5</xdr:col>
      <xdr:colOff>1156758</xdr:colOff>
      <xdr:row>101</xdr:row>
      <xdr:rowOff>133351</xdr:rowOff>
    </xdr:to>
    <xdr:pic>
      <xdr:nvPicPr>
        <xdr:cNvPr id="3" name="Picture 2">
          <a:extLst>
            <a:ext uri="{FF2B5EF4-FFF2-40B4-BE49-F238E27FC236}">
              <a16:creationId xmlns:a16="http://schemas.microsoft.com/office/drawing/2014/main" id="{BCE5B971-ED1D-49DE-BA6B-183D012F75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556E7149-5BEA-4DBF-9E12-9575151D99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4BAC7A0F-9077-4944-B5AA-6B8C7D5890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108</xdr:row>
      <xdr:rowOff>0</xdr:rowOff>
    </xdr:from>
    <xdr:to>
      <xdr:col>2</xdr:col>
      <xdr:colOff>2733675</xdr:colOff>
      <xdr:row>115</xdr:row>
      <xdr:rowOff>120957</xdr:rowOff>
    </xdr:to>
    <xdr:pic>
      <xdr:nvPicPr>
        <xdr:cNvPr id="2" name="Picture 1">
          <a:extLst>
            <a:ext uri="{FF2B5EF4-FFF2-40B4-BE49-F238E27FC236}">
              <a16:creationId xmlns:a16="http://schemas.microsoft.com/office/drawing/2014/main" id="{B160A6D9-54B2-4367-9707-60B48C2DF7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785667"/>
          <a:ext cx="2733675" cy="1454457"/>
        </a:xfrm>
        <a:prstGeom prst="rect">
          <a:avLst/>
        </a:prstGeom>
      </xdr:spPr>
    </xdr:pic>
    <xdr:clientData/>
  </xdr:twoCellAnchor>
  <xdr:twoCellAnchor editAs="oneCell">
    <xdr:from>
      <xdr:col>4</xdr:col>
      <xdr:colOff>0</xdr:colOff>
      <xdr:row>108</xdr:row>
      <xdr:rowOff>0</xdr:rowOff>
    </xdr:from>
    <xdr:to>
      <xdr:col>5</xdr:col>
      <xdr:colOff>1156758</xdr:colOff>
      <xdr:row>115</xdr:row>
      <xdr:rowOff>95250</xdr:rowOff>
    </xdr:to>
    <xdr:pic>
      <xdr:nvPicPr>
        <xdr:cNvPr id="3" name="Picture 2">
          <a:extLst>
            <a:ext uri="{FF2B5EF4-FFF2-40B4-BE49-F238E27FC236}">
              <a16:creationId xmlns:a16="http://schemas.microsoft.com/office/drawing/2014/main" id="{6D7B00BC-1318-4E03-AC97-3EB9B7E45B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785667"/>
          <a:ext cx="2733675" cy="14287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9A7553A8-28D5-404B-9877-93CF32E18B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690667"/>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CAE4A6D9-847E-4B1A-900D-3F87738620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6906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465F5F27-C88B-484D-AE6F-5FF07E0559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9F4D130E-A151-48B4-8197-349CEEEB52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05D84EFD-13A4-4CA5-A23F-15B78773AD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twoCellAnchor editAs="oneCell">
    <xdr:from>
      <xdr:col>2</xdr:col>
      <xdr:colOff>254000</xdr:colOff>
      <xdr:row>69</xdr:row>
      <xdr:rowOff>63500</xdr:rowOff>
    </xdr:from>
    <xdr:to>
      <xdr:col>2</xdr:col>
      <xdr:colOff>2978150</xdr:colOff>
      <xdr:row>76</xdr:row>
      <xdr:rowOff>168275</xdr:rowOff>
    </xdr:to>
    <xdr:pic>
      <xdr:nvPicPr>
        <xdr:cNvPr id="4" name="Picture 3">
          <a:extLst>
            <a:ext uri="{FF2B5EF4-FFF2-40B4-BE49-F238E27FC236}">
              <a16:creationId xmlns:a16="http://schemas.microsoft.com/office/drawing/2014/main" id="{79C2F50A-B959-4E02-9DDA-8651739877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3333" y="13419667"/>
          <a:ext cx="2724150" cy="143827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3FE7A5BA-01DA-4525-A51D-9D92440A707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twoCellAnchor editAs="oneCell">
    <xdr:from>
      <xdr:col>2</xdr:col>
      <xdr:colOff>476250</xdr:colOff>
      <xdr:row>69</xdr:row>
      <xdr:rowOff>31750</xdr:rowOff>
    </xdr:from>
    <xdr:to>
      <xdr:col>2</xdr:col>
      <xdr:colOff>3200400</xdr:colOff>
      <xdr:row>76</xdr:row>
      <xdr:rowOff>136525</xdr:rowOff>
    </xdr:to>
    <xdr:pic>
      <xdr:nvPicPr>
        <xdr:cNvPr id="4" name="Picture 3">
          <a:extLst>
            <a:ext uri="{FF2B5EF4-FFF2-40B4-BE49-F238E27FC236}">
              <a16:creationId xmlns:a16="http://schemas.microsoft.com/office/drawing/2014/main" id="{F3FD1FF9-B776-4C55-9EA0-C8DF3E3754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45583" y="13387917"/>
          <a:ext cx="2724150" cy="143827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823BD811-7424-46AC-9245-551BC9FC69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twoCellAnchor editAs="oneCell">
    <xdr:from>
      <xdr:col>2</xdr:col>
      <xdr:colOff>243417</xdr:colOff>
      <xdr:row>98</xdr:row>
      <xdr:rowOff>52916</xdr:rowOff>
    </xdr:from>
    <xdr:to>
      <xdr:col>2</xdr:col>
      <xdr:colOff>2967567</xdr:colOff>
      <xdr:row>105</xdr:row>
      <xdr:rowOff>157691</xdr:rowOff>
    </xdr:to>
    <xdr:pic>
      <xdr:nvPicPr>
        <xdr:cNvPr id="4" name="Picture 3">
          <a:extLst>
            <a:ext uri="{FF2B5EF4-FFF2-40B4-BE49-F238E27FC236}">
              <a16:creationId xmlns:a16="http://schemas.microsoft.com/office/drawing/2014/main" id="{F788ECC1-0AB8-4742-9D03-9AD81A576F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2750" y="18933583"/>
          <a:ext cx="2724150" cy="1438275"/>
        </a:xfrm>
        <a:prstGeom prst="rect">
          <a:avLst/>
        </a:prstGeom>
      </xdr:spPr>
    </xdr:pic>
    <xdr:clientData/>
  </xdr:twoCellAnchor>
  <xdr:twoCellAnchor editAs="oneCell">
    <xdr:from>
      <xdr:col>2</xdr:col>
      <xdr:colOff>243417</xdr:colOff>
      <xdr:row>98</xdr:row>
      <xdr:rowOff>52916</xdr:rowOff>
    </xdr:from>
    <xdr:to>
      <xdr:col>2</xdr:col>
      <xdr:colOff>2977092</xdr:colOff>
      <xdr:row>105</xdr:row>
      <xdr:rowOff>173873</xdr:rowOff>
    </xdr:to>
    <xdr:pic>
      <xdr:nvPicPr>
        <xdr:cNvPr id="5" name="Picture 4">
          <a:extLst>
            <a:ext uri="{FF2B5EF4-FFF2-40B4-BE49-F238E27FC236}">
              <a16:creationId xmlns:a16="http://schemas.microsoft.com/office/drawing/2014/main" id="{8CE6EFBF-B6DD-4DF7-A539-3DDF4D56BE0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2750" y="18933583"/>
          <a:ext cx="2733675" cy="145445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8EA71228-9E25-448E-8CA2-E4A17DB49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642F7F05-F42E-4B87-A0F4-F43367A1AC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2724150</xdr:colOff>
      <xdr:row>77</xdr:row>
      <xdr:rowOff>104775</xdr:rowOff>
    </xdr:to>
    <xdr:pic>
      <xdr:nvPicPr>
        <xdr:cNvPr id="2" name="Picture 1">
          <a:extLst>
            <a:ext uri="{FF2B5EF4-FFF2-40B4-BE49-F238E27FC236}">
              <a16:creationId xmlns:a16="http://schemas.microsoft.com/office/drawing/2014/main" id="{2FEE0615-DD82-4C61-A815-AC2448AD75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24150" cy="1438275"/>
        </a:xfrm>
        <a:prstGeom prst="rect">
          <a:avLst/>
        </a:prstGeom>
      </xdr:spPr>
    </xdr:pic>
    <xdr:clientData/>
  </xdr:twoCellAnchor>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B12BF44F-709F-4879-8CFF-83277BBD40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2686050</xdr:colOff>
      <xdr:row>96</xdr:row>
      <xdr:rowOff>136165</xdr:rowOff>
    </xdr:to>
    <xdr:pic>
      <xdr:nvPicPr>
        <xdr:cNvPr id="2" name="Picture 1">
          <a:extLst>
            <a:ext uri="{FF2B5EF4-FFF2-40B4-BE49-F238E27FC236}">
              <a16:creationId xmlns:a16="http://schemas.microsoft.com/office/drawing/2014/main" id="{F83F37D0-D0AB-4501-BA25-5F5D99253C4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686050" cy="1469665"/>
        </a:xfrm>
        <a:prstGeom prst="rect">
          <a:avLst/>
        </a:prstGeom>
      </xdr:spPr>
    </xdr:pic>
    <xdr:clientData/>
  </xdr:twoCellAnchor>
  <xdr:twoCellAnchor editAs="oneCell">
    <xdr:from>
      <xdr:col>4</xdr:col>
      <xdr:colOff>0</xdr:colOff>
      <xdr:row>89</xdr:row>
      <xdr:rowOff>0</xdr:rowOff>
    </xdr:from>
    <xdr:to>
      <xdr:col>5</xdr:col>
      <xdr:colOff>1166283</xdr:colOff>
      <xdr:row>96</xdr:row>
      <xdr:rowOff>142875</xdr:rowOff>
    </xdr:to>
    <xdr:pic>
      <xdr:nvPicPr>
        <xdr:cNvPr id="3" name="Picture 2">
          <a:extLst>
            <a:ext uri="{FF2B5EF4-FFF2-40B4-BE49-F238E27FC236}">
              <a16:creationId xmlns:a16="http://schemas.microsoft.com/office/drawing/2014/main" id="{F9DEB5BC-6206-4FD3-9054-4DEAC602B3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E746FB36-84F9-469A-83C9-B84D5089E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105833</xdr:rowOff>
    </xdr:to>
    <xdr:pic>
      <xdr:nvPicPr>
        <xdr:cNvPr id="3" name="Picture 2">
          <a:extLst>
            <a:ext uri="{FF2B5EF4-FFF2-40B4-BE49-F238E27FC236}">
              <a16:creationId xmlns:a16="http://schemas.microsoft.com/office/drawing/2014/main" id="{29FFE00A-E85C-4A38-A02F-4BE9E3F51B7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3933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2686050</xdr:colOff>
      <xdr:row>195</xdr:row>
      <xdr:rowOff>136165</xdr:rowOff>
    </xdr:to>
    <xdr:pic>
      <xdr:nvPicPr>
        <xdr:cNvPr id="2" name="Picture 1">
          <a:extLst>
            <a:ext uri="{FF2B5EF4-FFF2-40B4-BE49-F238E27FC236}">
              <a16:creationId xmlns:a16="http://schemas.microsoft.com/office/drawing/2014/main" id="{06F21C75-A192-49D4-AA4E-21CED68A23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374917"/>
          <a:ext cx="2686050" cy="1469665"/>
        </a:xfrm>
        <a:prstGeom prst="rect">
          <a:avLst/>
        </a:prstGeom>
      </xdr:spPr>
    </xdr:pic>
    <xdr:clientData/>
  </xdr:twoCellAnchor>
  <xdr:twoCellAnchor editAs="oneCell">
    <xdr:from>
      <xdr:col>4</xdr:col>
      <xdr:colOff>0</xdr:colOff>
      <xdr:row>188</xdr:row>
      <xdr:rowOff>0</xdr:rowOff>
    </xdr:from>
    <xdr:to>
      <xdr:col>5</xdr:col>
      <xdr:colOff>1166284</xdr:colOff>
      <xdr:row>196</xdr:row>
      <xdr:rowOff>0</xdr:rowOff>
    </xdr:to>
    <xdr:pic>
      <xdr:nvPicPr>
        <xdr:cNvPr id="3" name="Picture 2">
          <a:extLst>
            <a:ext uri="{FF2B5EF4-FFF2-40B4-BE49-F238E27FC236}">
              <a16:creationId xmlns:a16="http://schemas.microsoft.com/office/drawing/2014/main" id="{CE2AFA09-7A9A-4690-8256-FD8E094A2FA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374917"/>
          <a:ext cx="2743201" cy="15240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A7A42CBD-29A2-449D-A433-A96CF4989F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07D86EAF-6F80-49FF-8B48-347FBA4F8D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8A7D398C-2FB8-44B4-9B96-F9930E7945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158750</xdr:rowOff>
    </xdr:to>
    <xdr:pic>
      <xdr:nvPicPr>
        <xdr:cNvPr id="3" name="Picture 2">
          <a:extLst>
            <a:ext uri="{FF2B5EF4-FFF2-40B4-BE49-F238E27FC236}">
              <a16:creationId xmlns:a16="http://schemas.microsoft.com/office/drawing/2014/main" id="{24088E56-82B9-4DFD-8F86-EC4A2384A0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9225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8296732C-F5E3-4454-8BE3-2EB95806BC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21FD8B53-844C-472D-8794-72854CB978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EFBC53E5-479D-481A-86DD-6C9CEEA8E6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148166</xdr:rowOff>
    </xdr:to>
    <xdr:pic>
      <xdr:nvPicPr>
        <xdr:cNvPr id="3" name="Picture 2">
          <a:extLst>
            <a:ext uri="{FF2B5EF4-FFF2-40B4-BE49-F238E27FC236}">
              <a16:creationId xmlns:a16="http://schemas.microsoft.com/office/drawing/2014/main" id="{B167CD2D-C534-44A2-9BA4-989117555C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8166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104775</xdr:rowOff>
    </xdr:to>
    <xdr:pic>
      <xdr:nvPicPr>
        <xdr:cNvPr id="2" name="Picture 1">
          <a:extLst>
            <a:ext uri="{FF2B5EF4-FFF2-40B4-BE49-F238E27FC236}">
              <a16:creationId xmlns:a16="http://schemas.microsoft.com/office/drawing/2014/main" id="{4AEC0F28-E1C0-4321-89B0-247BD16530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8275"/>
        </a:xfrm>
        <a:prstGeom prst="rect">
          <a:avLst/>
        </a:prstGeom>
      </xdr:spPr>
    </xdr:pic>
    <xdr:clientData/>
  </xdr:twoCellAnchor>
  <xdr:twoCellAnchor editAs="oneCell">
    <xdr:from>
      <xdr:col>4</xdr:col>
      <xdr:colOff>0</xdr:colOff>
      <xdr:row>74</xdr:row>
      <xdr:rowOff>0</xdr:rowOff>
    </xdr:from>
    <xdr:to>
      <xdr:col>5</xdr:col>
      <xdr:colOff>1166284</xdr:colOff>
      <xdr:row>82</xdr:row>
      <xdr:rowOff>0</xdr:rowOff>
    </xdr:to>
    <xdr:pic>
      <xdr:nvPicPr>
        <xdr:cNvPr id="3" name="Picture 2">
          <a:extLst>
            <a:ext uri="{FF2B5EF4-FFF2-40B4-BE49-F238E27FC236}">
              <a16:creationId xmlns:a16="http://schemas.microsoft.com/office/drawing/2014/main" id="{2B227A32-DE71-4B88-81C9-F8AF6EF8E5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52400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2E460AB3-6B9E-4203-83E6-37A362EA7C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026DEA7D-3777-42F9-8E58-F30F2B53C0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2724150</xdr:colOff>
      <xdr:row>80</xdr:row>
      <xdr:rowOff>104775</xdr:rowOff>
    </xdr:to>
    <xdr:pic>
      <xdr:nvPicPr>
        <xdr:cNvPr id="2" name="Picture 1">
          <a:extLst>
            <a:ext uri="{FF2B5EF4-FFF2-40B4-BE49-F238E27FC236}">
              <a16:creationId xmlns:a16="http://schemas.microsoft.com/office/drawing/2014/main" id="{AFE08FB1-7DBD-4B8F-9ED8-946B66188F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24150" cy="1438275"/>
        </a:xfrm>
        <a:prstGeom prst="rect">
          <a:avLst/>
        </a:prstGeom>
      </xdr:spPr>
    </xdr:pic>
    <xdr:clientData/>
  </xdr:twoCellAnchor>
  <xdr:twoCellAnchor editAs="oneCell">
    <xdr:from>
      <xdr:col>4</xdr:col>
      <xdr:colOff>0</xdr:colOff>
      <xdr:row>73</xdr:row>
      <xdr:rowOff>0</xdr:rowOff>
    </xdr:from>
    <xdr:to>
      <xdr:col>5</xdr:col>
      <xdr:colOff>1166284</xdr:colOff>
      <xdr:row>80</xdr:row>
      <xdr:rowOff>152400</xdr:rowOff>
    </xdr:to>
    <xdr:pic>
      <xdr:nvPicPr>
        <xdr:cNvPr id="3" name="Picture 2">
          <a:extLst>
            <a:ext uri="{FF2B5EF4-FFF2-40B4-BE49-F238E27FC236}">
              <a16:creationId xmlns:a16="http://schemas.microsoft.com/office/drawing/2014/main" id="{0C985E95-C4AE-4141-A855-D06E03812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43201" cy="14859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2686050</xdr:colOff>
      <xdr:row>86</xdr:row>
      <xdr:rowOff>136165</xdr:rowOff>
    </xdr:to>
    <xdr:pic>
      <xdr:nvPicPr>
        <xdr:cNvPr id="2" name="Picture 1">
          <a:extLst>
            <a:ext uri="{FF2B5EF4-FFF2-40B4-BE49-F238E27FC236}">
              <a16:creationId xmlns:a16="http://schemas.microsoft.com/office/drawing/2014/main" id="{D63375AB-0534-486F-834E-BAF6371130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686050" cy="1469665"/>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1F92A41B-95FE-4770-BD82-837441E1CD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105</xdr:row>
      <xdr:rowOff>0</xdr:rowOff>
    </xdr:from>
    <xdr:to>
      <xdr:col>2</xdr:col>
      <xdr:colOff>2733675</xdr:colOff>
      <xdr:row>112</xdr:row>
      <xdr:rowOff>120957</xdr:rowOff>
    </xdr:to>
    <xdr:pic>
      <xdr:nvPicPr>
        <xdr:cNvPr id="2" name="Picture 1">
          <a:extLst>
            <a:ext uri="{FF2B5EF4-FFF2-40B4-BE49-F238E27FC236}">
              <a16:creationId xmlns:a16="http://schemas.microsoft.com/office/drawing/2014/main" id="{B945D724-F374-4FA5-B3C5-B3AB4C4DA5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0214167"/>
          <a:ext cx="2733675" cy="1454457"/>
        </a:xfrm>
        <a:prstGeom prst="rect">
          <a:avLst/>
        </a:prstGeom>
      </xdr:spPr>
    </xdr:pic>
    <xdr:clientData/>
  </xdr:twoCellAnchor>
  <xdr:twoCellAnchor editAs="oneCell">
    <xdr:from>
      <xdr:col>4</xdr:col>
      <xdr:colOff>0</xdr:colOff>
      <xdr:row>105</xdr:row>
      <xdr:rowOff>0</xdr:rowOff>
    </xdr:from>
    <xdr:to>
      <xdr:col>5</xdr:col>
      <xdr:colOff>1156758</xdr:colOff>
      <xdr:row>112</xdr:row>
      <xdr:rowOff>133351</xdr:rowOff>
    </xdr:to>
    <xdr:pic>
      <xdr:nvPicPr>
        <xdr:cNvPr id="3" name="Picture 2">
          <a:extLst>
            <a:ext uri="{FF2B5EF4-FFF2-40B4-BE49-F238E27FC236}">
              <a16:creationId xmlns:a16="http://schemas.microsoft.com/office/drawing/2014/main" id="{62531B19-F776-4745-99AA-9AFAB92E569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0214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FF41B942-72DF-4DCD-ABB5-323C4A628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1166283</xdr:colOff>
      <xdr:row>76</xdr:row>
      <xdr:rowOff>142875</xdr:rowOff>
    </xdr:to>
    <xdr:pic>
      <xdr:nvPicPr>
        <xdr:cNvPr id="3" name="Picture 2">
          <a:extLst>
            <a:ext uri="{FF2B5EF4-FFF2-40B4-BE49-F238E27FC236}">
              <a16:creationId xmlns:a16="http://schemas.microsoft.com/office/drawing/2014/main" id="{8D57C0E5-A04F-47FD-85DC-A544F1CCEC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0" cy="14763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2686050</xdr:colOff>
      <xdr:row>84</xdr:row>
      <xdr:rowOff>136165</xdr:rowOff>
    </xdr:to>
    <xdr:pic>
      <xdr:nvPicPr>
        <xdr:cNvPr id="2" name="Picture 1">
          <a:extLst>
            <a:ext uri="{FF2B5EF4-FFF2-40B4-BE49-F238E27FC236}">
              <a16:creationId xmlns:a16="http://schemas.microsoft.com/office/drawing/2014/main" id="{0F6A235F-37A7-42DD-9DC2-DB9F1B5BFC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686050" cy="1469665"/>
        </a:xfrm>
        <a:prstGeom prst="rect">
          <a:avLst/>
        </a:prstGeom>
      </xdr:spPr>
    </xdr:pic>
    <xdr:clientData/>
  </xdr:twoCellAnchor>
  <xdr:twoCellAnchor editAs="oneCell">
    <xdr:from>
      <xdr:col>4</xdr:col>
      <xdr:colOff>0</xdr:colOff>
      <xdr:row>77</xdr:row>
      <xdr:rowOff>0</xdr:rowOff>
    </xdr:from>
    <xdr:to>
      <xdr:col>5</xdr:col>
      <xdr:colOff>1166284</xdr:colOff>
      <xdr:row>84</xdr:row>
      <xdr:rowOff>84666</xdr:rowOff>
    </xdr:to>
    <xdr:pic>
      <xdr:nvPicPr>
        <xdr:cNvPr id="3" name="Picture 2">
          <a:extLst>
            <a:ext uri="{FF2B5EF4-FFF2-40B4-BE49-F238E27FC236}">
              <a16:creationId xmlns:a16="http://schemas.microsoft.com/office/drawing/2014/main" id="{FDF830A9-62FA-4911-A22F-C920675B6D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1816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129</xdr:row>
      <xdr:rowOff>0</xdr:rowOff>
    </xdr:from>
    <xdr:to>
      <xdr:col>2</xdr:col>
      <xdr:colOff>2724150</xdr:colOff>
      <xdr:row>136</xdr:row>
      <xdr:rowOff>104451</xdr:rowOff>
    </xdr:to>
    <xdr:pic>
      <xdr:nvPicPr>
        <xdr:cNvPr id="2" name="Picture 1">
          <a:extLst>
            <a:ext uri="{FF2B5EF4-FFF2-40B4-BE49-F238E27FC236}">
              <a16:creationId xmlns:a16="http://schemas.microsoft.com/office/drawing/2014/main" id="{B2C93C5E-430A-471D-B559-76A39C6DF2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86167"/>
          <a:ext cx="2724150" cy="1437951"/>
        </a:xfrm>
        <a:prstGeom prst="rect">
          <a:avLst/>
        </a:prstGeom>
      </xdr:spPr>
    </xdr:pic>
    <xdr:clientData/>
  </xdr:twoCellAnchor>
  <xdr:twoCellAnchor editAs="oneCell">
    <xdr:from>
      <xdr:col>4</xdr:col>
      <xdr:colOff>0</xdr:colOff>
      <xdr:row>129</xdr:row>
      <xdr:rowOff>0</xdr:rowOff>
    </xdr:from>
    <xdr:to>
      <xdr:col>5</xdr:col>
      <xdr:colOff>1166283</xdr:colOff>
      <xdr:row>136</xdr:row>
      <xdr:rowOff>142875</xdr:rowOff>
    </xdr:to>
    <xdr:pic>
      <xdr:nvPicPr>
        <xdr:cNvPr id="3" name="Picture 2">
          <a:extLst>
            <a:ext uri="{FF2B5EF4-FFF2-40B4-BE49-F238E27FC236}">
              <a16:creationId xmlns:a16="http://schemas.microsoft.com/office/drawing/2014/main" id="{59475D5B-EBBC-4970-9951-F99DAA1B5A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86167"/>
          <a:ext cx="2743200" cy="14763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81A2D1AC-CBCD-49C7-BCF6-B60515CC9D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twoCellAnchor editAs="oneCell">
    <xdr:from>
      <xdr:col>2</xdr:col>
      <xdr:colOff>391583</xdr:colOff>
      <xdr:row>70</xdr:row>
      <xdr:rowOff>63500</xdr:rowOff>
    </xdr:from>
    <xdr:to>
      <xdr:col>2</xdr:col>
      <xdr:colOff>3115733</xdr:colOff>
      <xdr:row>77</xdr:row>
      <xdr:rowOff>168275</xdr:rowOff>
    </xdr:to>
    <xdr:pic>
      <xdr:nvPicPr>
        <xdr:cNvPr id="4" name="Picture 3">
          <a:extLst>
            <a:ext uri="{FF2B5EF4-FFF2-40B4-BE49-F238E27FC236}">
              <a16:creationId xmlns:a16="http://schemas.microsoft.com/office/drawing/2014/main" id="{322D6122-4074-4A68-BF3E-0BB336A1E6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6" y="13610167"/>
          <a:ext cx="2724150" cy="14382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2724150</xdr:colOff>
      <xdr:row>129</xdr:row>
      <xdr:rowOff>104451</xdr:rowOff>
    </xdr:to>
    <xdr:pic>
      <xdr:nvPicPr>
        <xdr:cNvPr id="2" name="Picture 1">
          <a:extLst>
            <a:ext uri="{FF2B5EF4-FFF2-40B4-BE49-F238E27FC236}">
              <a16:creationId xmlns:a16="http://schemas.microsoft.com/office/drawing/2014/main" id="{C0456BC7-7423-4A4F-AC79-E160A23F1A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24150" cy="1437951"/>
        </a:xfrm>
        <a:prstGeom prst="rect">
          <a:avLst/>
        </a:prstGeom>
      </xdr:spPr>
    </xdr:pic>
    <xdr:clientData/>
  </xdr:twoCellAnchor>
  <xdr:twoCellAnchor editAs="oneCell">
    <xdr:from>
      <xdr:col>4</xdr:col>
      <xdr:colOff>0</xdr:colOff>
      <xdr:row>122</xdr:row>
      <xdr:rowOff>0</xdr:rowOff>
    </xdr:from>
    <xdr:to>
      <xdr:col>5</xdr:col>
      <xdr:colOff>1166283</xdr:colOff>
      <xdr:row>129</xdr:row>
      <xdr:rowOff>142875</xdr:rowOff>
    </xdr:to>
    <xdr:pic>
      <xdr:nvPicPr>
        <xdr:cNvPr id="3" name="Picture 2">
          <a:extLst>
            <a:ext uri="{FF2B5EF4-FFF2-40B4-BE49-F238E27FC236}">
              <a16:creationId xmlns:a16="http://schemas.microsoft.com/office/drawing/2014/main" id="{3D38F8A9-4C8D-48FB-8722-F7D5AFDF0F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43200" cy="14763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125</xdr:row>
      <xdr:rowOff>0</xdr:rowOff>
    </xdr:from>
    <xdr:to>
      <xdr:col>2</xdr:col>
      <xdr:colOff>2724150</xdr:colOff>
      <xdr:row>132</xdr:row>
      <xdr:rowOff>104451</xdr:rowOff>
    </xdr:to>
    <xdr:pic>
      <xdr:nvPicPr>
        <xdr:cNvPr id="2" name="Picture 1">
          <a:extLst>
            <a:ext uri="{FF2B5EF4-FFF2-40B4-BE49-F238E27FC236}">
              <a16:creationId xmlns:a16="http://schemas.microsoft.com/office/drawing/2014/main" id="{390C64C9-CF08-40C4-AC22-0E7E706AFF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024167"/>
          <a:ext cx="2724150" cy="1437951"/>
        </a:xfrm>
        <a:prstGeom prst="rect">
          <a:avLst/>
        </a:prstGeom>
      </xdr:spPr>
    </xdr:pic>
    <xdr:clientData/>
  </xdr:twoCellAnchor>
  <xdr:twoCellAnchor editAs="oneCell">
    <xdr:from>
      <xdr:col>4</xdr:col>
      <xdr:colOff>0</xdr:colOff>
      <xdr:row>125</xdr:row>
      <xdr:rowOff>0</xdr:rowOff>
    </xdr:from>
    <xdr:to>
      <xdr:col>5</xdr:col>
      <xdr:colOff>1166283</xdr:colOff>
      <xdr:row>132</xdr:row>
      <xdr:rowOff>142875</xdr:rowOff>
    </xdr:to>
    <xdr:pic>
      <xdr:nvPicPr>
        <xdr:cNvPr id="3" name="Picture 2">
          <a:extLst>
            <a:ext uri="{FF2B5EF4-FFF2-40B4-BE49-F238E27FC236}">
              <a16:creationId xmlns:a16="http://schemas.microsoft.com/office/drawing/2014/main" id="{843CB25B-1514-41FE-98D5-9E38F51B94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024167"/>
          <a:ext cx="2743200" cy="1476375"/>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2724150</xdr:colOff>
      <xdr:row>133</xdr:row>
      <xdr:rowOff>104451</xdr:rowOff>
    </xdr:to>
    <xdr:pic>
      <xdr:nvPicPr>
        <xdr:cNvPr id="2" name="Picture 1">
          <a:extLst>
            <a:ext uri="{FF2B5EF4-FFF2-40B4-BE49-F238E27FC236}">
              <a16:creationId xmlns:a16="http://schemas.microsoft.com/office/drawing/2014/main" id="{31ACFC66-138E-4CCF-AA23-55F07F488F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214667"/>
          <a:ext cx="2724150" cy="1437951"/>
        </a:xfrm>
        <a:prstGeom prst="rect">
          <a:avLst/>
        </a:prstGeom>
      </xdr:spPr>
    </xdr:pic>
    <xdr:clientData/>
  </xdr:twoCellAnchor>
  <xdr:twoCellAnchor editAs="oneCell">
    <xdr:from>
      <xdr:col>4</xdr:col>
      <xdr:colOff>0</xdr:colOff>
      <xdr:row>126</xdr:row>
      <xdr:rowOff>0</xdr:rowOff>
    </xdr:from>
    <xdr:to>
      <xdr:col>5</xdr:col>
      <xdr:colOff>1166283</xdr:colOff>
      <xdr:row>133</xdr:row>
      <xdr:rowOff>142875</xdr:rowOff>
    </xdr:to>
    <xdr:pic>
      <xdr:nvPicPr>
        <xdr:cNvPr id="3" name="Picture 2">
          <a:extLst>
            <a:ext uri="{FF2B5EF4-FFF2-40B4-BE49-F238E27FC236}">
              <a16:creationId xmlns:a16="http://schemas.microsoft.com/office/drawing/2014/main" id="{B90A0626-8FB3-4046-BA20-B72F8A4A7E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214667"/>
          <a:ext cx="2743200" cy="14763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2724150</xdr:colOff>
      <xdr:row>131</xdr:row>
      <xdr:rowOff>104451</xdr:rowOff>
    </xdr:to>
    <xdr:pic>
      <xdr:nvPicPr>
        <xdr:cNvPr id="2" name="Picture 1">
          <a:extLst>
            <a:ext uri="{FF2B5EF4-FFF2-40B4-BE49-F238E27FC236}">
              <a16:creationId xmlns:a16="http://schemas.microsoft.com/office/drawing/2014/main" id="{809FD876-CB4A-4CFE-B049-9ADE9FB1E9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24150" cy="1437951"/>
        </a:xfrm>
        <a:prstGeom prst="rect">
          <a:avLst/>
        </a:prstGeom>
      </xdr:spPr>
    </xdr:pic>
    <xdr:clientData/>
  </xdr:twoCellAnchor>
  <xdr:twoCellAnchor editAs="oneCell">
    <xdr:from>
      <xdr:col>4</xdr:col>
      <xdr:colOff>0</xdr:colOff>
      <xdr:row>124</xdr:row>
      <xdr:rowOff>0</xdr:rowOff>
    </xdr:from>
    <xdr:to>
      <xdr:col>5</xdr:col>
      <xdr:colOff>1166283</xdr:colOff>
      <xdr:row>131</xdr:row>
      <xdr:rowOff>142875</xdr:rowOff>
    </xdr:to>
    <xdr:pic>
      <xdr:nvPicPr>
        <xdr:cNvPr id="3" name="Picture 2">
          <a:extLst>
            <a:ext uri="{FF2B5EF4-FFF2-40B4-BE49-F238E27FC236}">
              <a16:creationId xmlns:a16="http://schemas.microsoft.com/office/drawing/2014/main" id="{E125261B-3605-4B88-8263-BC06B1D2E4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43200" cy="147637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4</xdr:col>
      <xdr:colOff>0</xdr:colOff>
      <xdr:row>70</xdr:row>
      <xdr:rowOff>0</xdr:rowOff>
    </xdr:from>
    <xdr:to>
      <xdr:col>5</xdr:col>
      <xdr:colOff>1166284</xdr:colOff>
      <xdr:row>77</xdr:row>
      <xdr:rowOff>152400</xdr:rowOff>
    </xdr:to>
    <xdr:pic>
      <xdr:nvPicPr>
        <xdr:cNvPr id="3" name="Picture 2">
          <a:extLst>
            <a:ext uri="{FF2B5EF4-FFF2-40B4-BE49-F238E27FC236}">
              <a16:creationId xmlns:a16="http://schemas.microsoft.com/office/drawing/2014/main" id="{D11A6219-8173-43B2-9466-5EA10678C8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546667"/>
          <a:ext cx="2743201" cy="1485900"/>
        </a:xfrm>
        <a:prstGeom prst="rect">
          <a:avLst/>
        </a:prstGeom>
      </xdr:spPr>
    </xdr:pic>
    <xdr:clientData/>
  </xdr:twoCellAnchor>
  <xdr:twoCellAnchor editAs="oneCell">
    <xdr:from>
      <xdr:col>2</xdr:col>
      <xdr:colOff>359834</xdr:colOff>
      <xdr:row>70</xdr:row>
      <xdr:rowOff>74083</xdr:rowOff>
    </xdr:from>
    <xdr:to>
      <xdr:col>2</xdr:col>
      <xdr:colOff>3083984</xdr:colOff>
      <xdr:row>77</xdr:row>
      <xdr:rowOff>178858</xdr:rowOff>
    </xdr:to>
    <xdr:pic>
      <xdr:nvPicPr>
        <xdr:cNvPr id="4" name="Picture 3">
          <a:extLst>
            <a:ext uri="{FF2B5EF4-FFF2-40B4-BE49-F238E27FC236}">
              <a16:creationId xmlns:a16="http://schemas.microsoft.com/office/drawing/2014/main" id="{06049AF3-A096-4744-88C2-14B630013A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9167" y="13620750"/>
          <a:ext cx="2724150" cy="1438275"/>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104451</xdr:rowOff>
    </xdr:to>
    <xdr:pic>
      <xdr:nvPicPr>
        <xdr:cNvPr id="2" name="Picture 1">
          <a:extLst>
            <a:ext uri="{FF2B5EF4-FFF2-40B4-BE49-F238E27FC236}">
              <a16:creationId xmlns:a16="http://schemas.microsoft.com/office/drawing/2014/main" id="{756EDC14-2E52-425E-9824-9C344F6CCA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7951"/>
        </a:xfrm>
        <a:prstGeom prst="rect">
          <a:avLst/>
        </a:prstGeom>
      </xdr:spPr>
    </xdr:pic>
    <xdr:clientData/>
  </xdr:twoCellAnchor>
  <xdr:twoCellAnchor editAs="oneCell">
    <xdr:from>
      <xdr:col>4</xdr:col>
      <xdr:colOff>0</xdr:colOff>
      <xdr:row>71</xdr:row>
      <xdr:rowOff>0</xdr:rowOff>
    </xdr:from>
    <xdr:to>
      <xdr:col>5</xdr:col>
      <xdr:colOff>1166284</xdr:colOff>
      <xdr:row>78</xdr:row>
      <xdr:rowOff>152400</xdr:rowOff>
    </xdr:to>
    <xdr:pic>
      <xdr:nvPicPr>
        <xdr:cNvPr id="3" name="Picture 2">
          <a:extLst>
            <a:ext uri="{FF2B5EF4-FFF2-40B4-BE49-F238E27FC236}">
              <a16:creationId xmlns:a16="http://schemas.microsoft.com/office/drawing/2014/main" id="{25FFCA10-C61E-4E87-94F0-3C5419B4586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43201" cy="1485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E6E939FB-7253-4F0A-9612-949F3AC00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0441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3BBBCD17-CDAC-44C1-88C1-2D260D767F9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0441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2</xdr:col>
      <xdr:colOff>2724150</xdr:colOff>
      <xdr:row>76</xdr:row>
      <xdr:rowOff>104775</xdr:rowOff>
    </xdr:to>
    <xdr:pic>
      <xdr:nvPicPr>
        <xdr:cNvPr id="2" name="Picture 1">
          <a:extLst>
            <a:ext uri="{FF2B5EF4-FFF2-40B4-BE49-F238E27FC236}">
              <a16:creationId xmlns:a16="http://schemas.microsoft.com/office/drawing/2014/main" id="{F42F7D2C-3A3E-4758-A6B8-775FDBA98A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356167"/>
          <a:ext cx="2724150" cy="1438275"/>
        </a:xfrm>
        <a:prstGeom prst="rect">
          <a:avLst/>
        </a:prstGeom>
      </xdr:spPr>
    </xdr:pic>
    <xdr:clientData/>
  </xdr:twoCellAnchor>
  <xdr:twoCellAnchor editAs="oneCell">
    <xdr:from>
      <xdr:col>4</xdr:col>
      <xdr:colOff>0</xdr:colOff>
      <xdr:row>69</xdr:row>
      <xdr:rowOff>0</xdr:rowOff>
    </xdr:from>
    <xdr:to>
      <xdr:col>5</xdr:col>
      <xdr:colOff>1166284</xdr:colOff>
      <xdr:row>76</xdr:row>
      <xdr:rowOff>152400</xdr:rowOff>
    </xdr:to>
    <xdr:pic>
      <xdr:nvPicPr>
        <xdr:cNvPr id="3" name="Picture 2">
          <a:extLst>
            <a:ext uri="{FF2B5EF4-FFF2-40B4-BE49-F238E27FC236}">
              <a16:creationId xmlns:a16="http://schemas.microsoft.com/office/drawing/2014/main" id="{FA955640-A8DD-4568-8C75-B8A74E495C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3561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78A84113-69D8-4FC0-B31F-5D34A62619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twoCellAnchor editAs="oneCell">
    <xdr:from>
      <xdr:col>2</xdr:col>
      <xdr:colOff>391584</xdr:colOff>
      <xdr:row>72</xdr:row>
      <xdr:rowOff>52916</xdr:rowOff>
    </xdr:from>
    <xdr:to>
      <xdr:col>2</xdr:col>
      <xdr:colOff>3077634</xdr:colOff>
      <xdr:row>79</xdr:row>
      <xdr:rowOff>189081</xdr:rowOff>
    </xdr:to>
    <xdr:pic>
      <xdr:nvPicPr>
        <xdr:cNvPr id="4" name="Picture 3">
          <a:extLst>
            <a:ext uri="{FF2B5EF4-FFF2-40B4-BE49-F238E27FC236}">
              <a16:creationId xmlns:a16="http://schemas.microsoft.com/office/drawing/2014/main" id="{16484066-242F-4B98-84EA-8D72AB59ED0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60917" y="13980583"/>
          <a:ext cx="2686050" cy="1469665"/>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2C16EBA8-D617-4A3D-9CE9-8506E2CEDD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833167"/>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640E05BF-15FA-4F16-A619-03B9579DFD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833167"/>
          <a:ext cx="2733675" cy="1466851"/>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4</xdr:col>
      <xdr:colOff>0</xdr:colOff>
      <xdr:row>130</xdr:row>
      <xdr:rowOff>0</xdr:rowOff>
    </xdr:from>
    <xdr:to>
      <xdr:col>5</xdr:col>
      <xdr:colOff>1166284</xdr:colOff>
      <xdr:row>137</xdr:row>
      <xdr:rowOff>152400</xdr:rowOff>
    </xdr:to>
    <xdr:pic>
      <xdr:nvPicPr>
        <xdr:cNvPr id="3" name="Picture 2">
          <a:extLst>
            <a:ext uri="{FF2B5EF4-FFF2-40B4-BE49-F238E27FC236}">
              <a16:creationId xmlns:a16="http://schemas.microsoft.com/office/drawing/2014/main" id="{75109B6A-0C9A-4FBC-9314-3A1B26F81B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5474083"/>
          <a:ext cx="2743201" cy="1485900"/>
        </a:xfrm>
        <a:prstGeom prst="rect">
          <a:avLst/>
        </a:prstGeom>
      </xdr:spPr>
    </xdr:pic>
    <xdr:clientData/>
  </xdr:twoCellAnchor>
  <xdr:twoCellAnchor editAs="oneCell">
    <xdr:from>
      <xdr:col>2</xdr:col>
      <xdr:colOff>497416</xdr:colOff>
      <xdr:row>130</xdr:row>
      <xdr:rowOff>21167</xdr:rowOff>
    </xdr:from>
    <xdr:to>
      <xdr:col>2</xdr:col>
      <xdr:colOff>3221566</xdr:colOff>
      <xdr:row>137</xdr:row>
      <xdr:rowOff>125618</xdr:rowOff>
    </xdr:to>
    <xdr:pic>
      <xdr:nvPicPr>
        <xdr:cNvPr id="4" name="Picture 3">
          <a:extLst>
            <a:ext uri="{FF2B5EF4-FFF2-40B4-BE49-F238E27FC236}">
              <a16:creationId xmlns:a16="http://schemas.microsoft.com/office/drawing/2014/main" id="{BC49CEBA-704A-4428-A84B-099EEDF1AF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9" y="25495250"/>
          <a:ext cx="2724150" cy="1437951"/>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87E4A8BB-4EBD-42FA-A267-307BBA429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779A93E9-9AD5-4E34-86F9-4A05DD7F6F6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2733675</xdr:colOff>
      <xdr:row>86</xdr:row>
      <xdr:rowOff>120957</xdr:rowOff>
    </xdr:to>
    <xdr:pic>
      <xdr:nvPicPr>
        <xdr:cNvPr id="2" name="Picture 1">
          <a:extLst>
            <a:ext uri="{FF2B5EF4-FFF2-40B4-BE49-F238E27FC236}">
              <a16:creationId xmlns:a16="http://schemas.microsoft.com/office/drawing/2014/main" id="{FEF3BAA7-E829-4B89-8A2D-750A92A839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33675" cy="1454457"/>
        </a:xfrm>
        <a:prstGeom prst="rect">
          <a:avLst/>
        </a:prstGeom>
      </xdr:spPr>
    </xdr:pic>
    <xdr:clientData/>
  </xdr:twoCellAnchor>
  <xdr:twoCellAnchor editAs="oneCell">
    <xdr:from>
      <xdr:col>4</xdr:col>
      <xdr:colOff>0</xdr:colOff>
      <xdr:row>79</xdr:row>
      <xdr:rowOff>0</xdr:rowOff>
    </xdr:from>
    <xdr:to>
      <xdr:col>5</xdr:col>
      <xdr:colOff>1156758</xdr:colOff>
      <xdr:row>86</xdr:row>
      <xdr:rowOff>133351</xdr:rowOff>
    </xdr:to>
    <xdr:pic>
      <xdr:nvPicPr>
        <xdr:cNvPr id="3" name="Picture 2">
          <a:extLst>
            <a:ext uri="{FF2B5EF4-FFF2-40B4-BE49-F238E27FC236}">
              <a16:creationId xmlns:a16="http://schemas.microsoft.com/office/drawing/2014/main" id="{736AC4D8-BF04-4522-A361-0CF6F9A35B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33675" cy="1466851"/>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CC284C9D-781F-46F9-BE63-C2F5890E7B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9258C902-6BDB-4070-8BAC-0A2E780B47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FF41C946-3A8E-49F2-9CD5-2AD8881461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twoCellAnchor editAs="oneCell">
    <xdr:from>
      <xdr:col>2</xdr:col>
      <xdr:colOff>433917</xdr:colOff>
      <xdr:row>121</xdr:row>
      <xdr:rowOff>84667</xdr:rowOff>
    </xdr:from>
    <xdr:to>
      <xdr:col>2</xdr:col>
      <xdr:colOff>3167592</xdr:colOff>
      <xdr:row>129</xdr:row>
      <xdr:rowOff>15124</xdr:rowOff>
    </xdr:to>
    <xdr:pic>
      <xdr:nvPicPr>
        <xdr:cNvPr id="4" name="Picture 3">
          <a:extLst>
            <a:ext uri="{FF2B5EF4-FFF2-40B4-BE49-F238E27FC236}">
              <a16:creationId xmlns:a16="http://schemas.microsoft.com/office/drawing/2014/main" id="{0661B472-8E7C-4A89-94E0-3865EE2E03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250" y="23346834"/>
          <a:ext cx="2733675" cy="1454457"/>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120</xdr:row>
      <xdr:rowOff>0</xdr:rowOff>
    </xdr:from>
    <xdr:to>
      <xdr:col>2</xdr:col>
      <xdr:colOff>2743200</xdr:colOff>
      <xdr:row>127</xdr:row>
      <xdr:rowOff>123825</xdr:rowOff>
    </xdr:to>
    <xdr:pic>
      <xdr:nvPicPr>
        <xdr:cNvPr id="2" name="Picture 1">
          <a:extLst>
            <a:ext uri="{FF2B5EF4-FFF2-40B4-BE49-F238E27FC236}">
              <a16:creationId xmlns:a16="http://schemas.microsoft.com/office/drawing/2014/main" id="{08EFF7BC-A2C9-4BB9-81BD-A13129EF6D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71667"/>
          <a:ext cx="2743200" cy="1457325"/>
        </a:xfrm>
        <a:prstGeom prst="rect">
          <a:avLst/>
        </a:prstGeom>
      </xdr:spPr>
    </xdr:pic>
    <xdr:clientData/>
  </xdr:twoCellAnchor>
  <xdr:twoCellAnchor editAs="oneCell">
    <xdr:from>
      <xdr:col>4</xdr:col>
      <xdr:colOff>0</xdr:colOff>
      <xdr:row>120</xdr:row>
      <xdr:rowOff>0</xdr:rowOff>
    </xdr:from>
    <xdr:to>
      <xdr:col>5</xdr:col>
      <xdr:colOff>1147233</xdr:colOff>
      <xdr:row>127</xdr:row>
      <xdr:rowOff>133350</xdr:rowOff>
    </xdr:to>
    <xdr:pic>
      <xdr:nvPicPr>
        <xdr:cNvPr id="3" name="Picture 2">
          <a:extLst>
            <a:ext uri="{FF2B5EF4-FFF2-40B4-BE49-F238E27FC236}">
              <a16:creationId xmlns:a16="http://schemas.microsoft.com/office/drawing/2014/main" id="{42A2EAE4-9885-4709-A37A-D4D6E2DBAB4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71667"/>
          <a:ext cx="2724150" cy="146685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2752724</xdr:colOff>
      <xdr:row>130</xdr:row>
      <xdr:rowOff>123825</xdr:rowOff>
    </xdr:to>
    <xdr:pic>
      <xdr:nvPicPr>
        <xdr:cNvPr id="2" name="Picture 1">
          <a:extLst>
            <a:ext uri="{FF2B5EF4-FFF2-40B4-BE49-F238E27FC236}">
              <a16:creationId xmlns:a16="http://schemas.microsoft.com/office/drawing/2014/main" id="{4BFF9B21-73DA-4DF2-9B07-E7D574B71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52724" cy="1457325"/>
        </a:xfrm>
        <a:prstGeom prst="rect">
          <a:avLst/>
        </a:prstGeom>
      </xdr:spPr>
    </xdr:pic>
    <xdr:clientData/>
  </xdr:twoCellAnchor>
  <xdr:twoCellAnchor editAs="oneCell">
    <xdr:from>
      <xdr:col>4</xdr:col>
      <xdr:colOff>0</xdr:colOff>
      <xdr:row>123</xdr:row>
      <xdr:rowOff>0</xdr:rowOff>
    </xdr:from>
    <xdr:to>
      <xdr:col>5</xdr:col>
      <xdr:colOff>1166284</xdr:colOff>
      <xdr:row>130</xdr:row>
      <xdr:rowOff>158750</xdr:rowOff>
    </xdr:to>
    <xdr:pic>
      <xdr:nvPicPr>
        <xdr:cNvPr id="3" name="Picture 2">
          <a:extLst>
            <a:ext uri="{FF2B5EF4-FFF2-40B4-BE49-F238E27FC236}">
              <a16:creationId xmlns:a16="http://schemas.microsoft.com/office/drawing/2014/main" id="{F11AABC0-0F07-4F90-A991-C1E700A194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43201" cy="1492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93</xdr:row>
      <xdr:rowOff>0</xdr:rowOff>
    </xdr:from>
    <xdr:to>
      <xdr:col>2</xdr:col>
      <xdr:colOff>2733675</xdr:colOff>
      <xdr:row>100</xdr:row>
      <xdr:rowOff>120957</xdr:rowOff>
    </xdr:to>
    <xdr:pic>
      <xdr:nvPicPr>
        <xdr:cNvPr id="2" name="Picture 1">
          <a:extLst>
            <a:ext uri="{FF2B5EF4-FFF2-40B4-BE49-F238E27FC236}">
              <a16:creationId xmlns:a16="http://schemas.microsoft.com/office/drawing/2014/main" id="{30ED0E0E-853F-471A-B8FD-9418930F3E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28167"/>
          <a:ext cx="2733675" cy="1454457"/>
        </a:xfrm>
        <a:prstGeom prst="rect">
          <a:avLst/>
        </a:prstGeom>
      </xdr:spPr>
    </xdr:pic>
    <xdr:clientData/>
  </xdr:twoCellAnchor>
  <xdr:twoCellAnchor editAs="oneCell">
    <xdr:from>
      <xdr:col>4</xdr:col>
      <xdr:colOff>0</xdr:colOff>
      <xdr:row>93</xdr:row>
      <xdr:rowOff>0</xdr:rowOff>
    </xdr:from>
    <xdr:to>
      <xdr:col>5</xdr:col>
      <xdr:colOff>1156758</xdr:colOff>
      <xdr:row>100</xdr:row>
      <xdr:rowOff>133351</xdr:rowOff>
    </xdr:to>
    <xdr:pic>
      <xdr:nvPicPr>
        <xdr:cNvPr id="3" name="Picture 2">
          <a:extLst>
            <a:ext uri="{FF2B5EF4-FFF2-40B4-BE49-F238E27FC236}">
              <a16:creationId xmlns:a16="http://schemas.microsoft.com/office/drawing/2014/main" id="{2F7B8894-7142-4778-983D-B2F8C09AF68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281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70</xdr:row>
      <xdr:rowOff>0</xdr:rowOff>
    </xdr:from>
    <xdr:to>
      <xdr:col>2</xdr:col>
      <xdr:colOff>2733675</xdr:colOff>
      <xdr:row>77</xdr:row>
      <xdr:rowOff>120957</xdr:rowOff>
    </xdr:to>
    <xdr:pic>
      <xdr:nvPicPr>
        <xdr:cNvPr id="2" name="Picture 1">
          <a:extLst>
            <a:ext uri="{FF2B5EF4-FFF2-40B4-BE49-F238E27FC236}">
              <a16:creationId xmlns:a16="http://schemas.microsoft.com/office/drawing/2014/main" id="{4E736BAF-DB38-4A9A-AE26-A735AEA022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546667"/>
          <a:ext cx="2733675" cy="1454457"/>
        </a:xfrm>
        <a:prstGeom prst="rect">
          <a:avLst/>
        </a:prstGeom>
      </xdr:spPr>
    </xdr:pic>
    <xdr:clientData/>
  </xdr:twoCellAnchor>
  <xdr:twoCellAnchor editAs="oneCell">
    <xdr:from>
      <xdr:col>4</xdr:col>
      <xdr:colOff>0</xdr:colOff>
      <xdr:row>70</xdr:row>
      <xdr:rowOff>0</xdr:rowOff>
    </xdr:from>
    <xdr:to>
      <xdr:col>5</xdr:col>
      <xdr:colOff>1156758</xdr:colOff>
      <xdr:row>77</xdr:row>
      <xdr:rowOff>133351</xdr:rowOff>
    </xdr:to>
    <xdr:pic>
      <xdr:nvPicPr>
        <xdr:cNvPr id="3" name="Picture 2">
          <a:extLst>
            <a:ext uri="{FF2B5EF4-FFF2-40B4-BE49-F238E27FC236}">
              <a16:creationId xmlns:a16="http://schemas.microsoft.com/office/drawing/2014/main" id="{08C5CA40-3BEB-45E9-982A-7ABB94ECBC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546667"/>
          <a:ext cx="2733675"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2DE1F90C-B349-497B-A94B-41467A7EB9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EDB7FD98-CD10-49D6-B6CB-296C3ADA60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0F2BEB8D-A5C7-4D5A-A780-C8632659DC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169333</xdr:rowOff>
    </xdr:to>
    <xdr:pic>
      <xdr:nvPicPr>
        <xdr:cNvPr id="3" name="Picture 2">
          <a:extLst>
            <a:ext uri="{FF2B5EF4-FFF2-40B4-BE49-F238E27FC236}">
              <a16:creationId xmlns:a16="http://schemas.microsoft.com/office/drawing/2014/main" id="{302525B8-A4BB-4FEC-8C9F-9583D8B650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502833"/>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1C33C513-5020-470D-ABA5-F30353584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BA2964F7-5F0A-418D-B56C-9A5725E7FF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119</xdr:row>
      <xdr:rowOff>0</xdr:rowOff>
    </xdr:from>
    <xdr:to>
      <xdr:col>2</xdr:col>
      <xdr:colOff>2733675</xdr:colOff>
      <xdr:row>126</xdr:row>
      <xdr:rowOff>120957</xdr:rowOff>
    </xdr:to>
    <xdr:pic>
      <xdr:nvPicPr>
        <xdr:cNvPr id="2" name="Picture 1">
          <a:extLst>
            <a:ext uri="{FF2B5EF4-FFF2-40B4-BE49-F238E27FC236}">
              <a16:creationId xmlns:a16="http://schemas.microsoft.com/office/drawing/2014/main" id="{7617BF92-3E46-42E8-9828-227390438D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881167"/>
          <a:ext cx="2733675" cy="1454457"/>
        </a:xfrm>
        <a:prstGeom prst="rect">
          <a:avLst/>
        </a:prstGeom>
      </xdr:spPr>
    </xdr:pic>
    <xdr:clientData/>
  </xdr:twoCellAnchor>
  <xdr:twoCellAnchor editAs="oneCell">
    <xdr:from>
      <xdr:col>4</xdr:col>
      <xdr:colOff>0</xdr:colOff>
      <xdr:row>119</xdr:row>
      <xdr:rowOff>0</xdr:rowOff>
    </xdr:from>
    <xdr:to>
      <xdr:col>5</xdr:col>
      <xdr:colOff>1156758</xdr:colOff>
      <xdr:row>126</xdr:row>
      <xdr:rowOff>133351</xdr:rowOff>
    </xdr:to>
    <xdr:pic>
      <xdr:nvPicPr>
        <xdr:cNvPr id="3" name="Picture 2">
          <a:extLst>
            <a:ext uri="{FF2B5EF4-FFF2-40B4-BE49-F238E27FC236}">
              <a16:creationId xmlns:a16="http://schemas.microsoft.com/office/drawing/2014/main" id="{A3883CEA-F918-4445-8CB7-EC562B09BF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881167"/>
          <a:ext cx="2733675" cy="1466851"/>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73E5FAE2-FCA6-4E94-98C9-B9CF68F16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90</xdr:row>
      <xdr:rowOff>10583</xdr:rowOff>
    </xdr:to>
    <xdr:pic>
      <xdr:nvPicPr>
        <xdr:cNvPr id="3" name="Picture 2">
          <a:extLst>
            <a:ext uri="{FF2B5EF4-FFF2-40B4-BE49-F238E27FC236}">
              <a16:creationId xmlns:a16="http://schemas.microsoft.com/office/drawing/2014/main" id="{299980C2-9CFC-4E73-918F-3D88908DE3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534583"/>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154B9094-9618-4AD0-B0C2-65262B7C9C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FC9F6AF9-0AB0-4A96-A271-E2879DD769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99</xdr:row>
      <xdr:rowOff>0</xdr:rowOff>
    </xdr:from>
    <xdr:to>
      <xdr:col>2</xdr:col>
      <xdr:colOff>2733675</xdr:colOff>
      <xdr:row>106</xdr:row>
      <xdr:rowOff>120957</xdr:rowOff>
    </xdr:to>
    <xdr:pic>
      <xdr:nvPicPr>
        <xdr:cNvPr id="2" name="Picture 1">
          <a:extLst>
            <a:ext uri="{FF2B5EF4-FFF2-40B4-BE49-F238E27FC236}">
              <a16:creationId xmlns:a16="http://schemas.microsoft.com/office/drawing/2014/main" id="{ED113B7C-866F-485F-AD47-F598D5927A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071167"/>
          <a:ext cx="2733675" cy="1454457"/>
        </a:xfrm>
        <a:prstGeom prst="rect">
          <a:avLst/>
        </a:prstGeom>
      </xdr:spPr>
    </xdr:pic>
    <xdr:clientData/>
  </xdr:twoCellAnchor>
  <xdr:twoCellAnchor editAs="oneCell">
    <xdr:from>
      <xdr:col>4</xdr:col>
      <xdr:colOff>0</xdr:colOff>
      <xdr:row>99</xdr:row>
      <xdr:rowOff>0</xdr:rowOff>
    </xdr:from>
    <xdr:to>
      <xdr:col>5</xdr:col>
      <xdr:colOff>1156758</xdr:colOff>
      <xdr:row>106</xdr:row>
      <xdr:rowOff>133351</xdr:rowOff>
    </xdr:to>
    <xdr:pic>
      <xdr:nvPicPr>
        <xdr:cNvPr id="3" name="Picture 2">
          <a:extLst>
            <a:ext uri="{FF2B5EF4-FFF2-40B4-BE49-F238E27FC236}">
              <a16:creationId xmlns:a16="http://schemas.microsoft.com/office/drawing/2014/main" id="{497D994F-23C9-425E-8755-DAC4499677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071167"/>
          <a:ext cx="2733675" cy="1466851"/>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ACE43066-7B67-4AD9-AD66-B648C3F207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152400</xdr:rowOff>
    </xdr:to>
    <xdr:pic>
      <xdr:nvPicPr>
        <xdr:cNvPr id="3" name="Picture 2">
          <a:extLst>
            <a:ext uri="{FF2B5EF4-FFF2-40B4-BE49-F238E27FC236}">
              <a16:creationId xmlns:a16="http://schemas.microsoft.com/office/drawing/2014/main" id="{A9140F2A-2036-4FB2-BB85-85BB8A6CDFF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76</xdr:row>
      <xdr:rowOff>0</xdr:rowOff>
    </xdr:from>
    <xdr:to>
      <xdr:col>2</xdr:col>
      <xdr:colOff>2724150</xdr:colOff>
      <xdr:row>83</xdr:row>
      <xdr:rowOff>104451</xdr:rowOff>
    </xdr:to>
    <xdr:pic>
      <xdr:nvPicPr>
        <xdr:cNvPr id="2" name="Picture 1">
          <a:extLst>
            <a:ext uri="{FF2B5EF4-FFF2-40B4-BE49-F238E27FC236}">
              <a16:creationId xmlns:a16="http://schemas.microsoft.com/office/drawing/2014/main" id="{C279E6DF-E220-4BFD-B850-2F440152F8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689667"/>
          <a:ext cx="2724150" cy="1437951"/>
        </a:xfrm>
        <a:prstGeom prst="rect">
          <a:avLst/>
        </a:prstGeom>
      </xdr:spPr>
    </xdr:pic>
    <xdr:clientData/>
  </xdr:twoCellAnchor>
  <xdr:twoCellAnchor editAs="oneCell">
    <xdr:from>
      <xdr:col>4</xdr:col>
      <xdr:colOff>0</xdr:colOff>
      <xdr:row>76</xdr:row>
      <xdr:rowOff>0</xdr:rowOff>
    </xdr:from>
    <xdr:to>
      <xdr:col>5</xdr:col>
      <xdr:colOff>1166284</xdr:colOff>
      <xdr:row>83</xdr:row>
      <xdr:rowOff>158750</xdr:rowOff>
    </xdr:to>
    <xdr:pic>
      <xdr:nvPicPr>
        <xdr:cNvPr id="3" name="Picture 2">
          <a:extLst>
            <a:ext uri="{FF2B5EF4-FFF2-40B4-BE49-F238E27FC236}">
              <a16:creationId xmlns:a16="http://schemas.microsoft.com/office/drawing/2014/main" id="{77E3EB01-B7B0-4194-AA1B-E53530B1B8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689667"/>
          <a:ext cx="2743201" cy="1492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C145"/>
  <sheetViews>
    <sheetView showGridLines="0" tabSelected="1" zoomScale="90" zoomScaleNormal="90" workbookViewId="0">
      <selection sqref="A1:C1"/>
    </sheetView>
  </sheetViews>
  <sheetFormatPr defaultRowHeight="15" x14ac:dyDescent="0.25"/>
  <cols>
    <col min="1" max="1" width="13.140625" bestFit="1" customWidth="1"/>
    <col min="2" max="2" width="22.140625" bestFit="1" customWidth="1"/>
    <col min="3" max="3" width="56.85546875" bestFit="1" customWidth="1"/>
  </cols>
  <sheetData>
    <row r="1" spans="1:3" s="27" customFormat="1" ht="18.75" x14ac:dyDescent="0.3">
      <c r="A1" s="84" t="s">
        <v>12</v>
      </c>
      <c r="B1" s="84"/>
      <c r="C1" s="84"/>
    </row>
    <row r="2" spans="1:3" s="27" customFormat="1" x14ac:dyDescent="0.25"/>
    <row r="3" spans="1:3" s="27" customFormat="1" x14ac:dyDescent="0.25">
      <c r="A3" s="39" t="s">
        <v>4610</v>
      </c>
      <c r="B3" s="39" t="s">
        <v>4611</v>
      </c>
      <c r="C3" s="39" t="s">
        <v>4612</v>
      </c>
    </row>
    <row r="4" spans="1:3" x14ac:dyDescent="0.25">
      <c r="A4" s="40" t="s">
        <v>48</v>
      </c>
      <c r="B4" s="41" t="s">
        <v>4467</v>
      </c>
      <c r="C4" s="40" t="s">
        <v>49</v>
      </c>
    </row>
    <row r="5" spans="1:3" x14ac:dyDescent="0.25">
      <c r="A5" s="40" t="s">
        <v>195</v>
      </c>
      <c r="B5" s="41" t="s">
        <v>4468</v>
      </c>
      <c r="C5" s="40" t="s">
        <v>196</v>
      </c>
    </row>
    <row r="6" spans="1:3" x14ac:dyDescent="0.25">
      <c r="A6" s="40" t="s">
        <v>371</v>
      </c>
      <c r="B6" s="41" t="s">
        <v>4469</v>
      </c>
      <c r="C6" s="40" t="s">
        <v>372</v>
      </c>
    </row>
    <row r="7" spans="1:3" x14ac:dyDescent="0.25">
      <c r="A7" s="40" t="s">
        <v>482</v>
      </c>
      <c r="B7" s="41" t="s">
        <v>4470</v>
      </c>
      <c r="C7" s="40" t="s">
        <v>483</v>
      </c>
    </row>
    <row r="8" spans="1:3" x14ac:dyDescent="0.25">
      <c r="A8" s="40" t="s">
        <v>513</v>
      </c>
      <c r="B8" s="41" t="s">
        <v>4471</v>
      </c>
      <c r="C8" s="40" t="s">
        <v>514</v>
      </c>
    </row>
    <row r="9" spans="1:3" x14ac:dyDescent="0.25">
      <c r="A9" s="40" t="s">
        <v>682</v>
      </c>
      <c r="B9" s="41" t="s">
        <v>4472</v>
      </c>
      <c r="C9" s="40" t="s">
        <v>683</v>
      </c>
    </row>
    <row r="10" spans="1:3" x14ac:dyDescent="0.25">
      <c r="A10" s="40" t="s">
        <v>711</v>
      </c>
      <c r="B10" s="41" t="s">
        <v>4473</v>
      </c>
      <c r="C10" s="40" t="s">
        <v>712</v>
      </c>
    </row>
    <row r="11" spans="1:3" x14ac:dyDescent="0.25">
      <c r="A11" s="40" t="s">
        <v>750</v>
      </c>
      <c r="B11" s="41" t="s">
        <v>4474</v>
      </c>
      <c r="C11" s="40" t="s">
        <v>751</v>
      </c>
    </row>
    <row r="12" spans="1:3" x14ac:dyDescent="0.25">
      <c r="A12" s="40" t="s">
        <v>777</v>
      </c>
      <c r="B12" s="41" t="s">
        <v>4475</v>
      </c>
      <c r="C12" s="40" t="s">
        <v>778</v>
      </c>
    </row>
    <row r="13" spans="1:3" x14ac:dyDescent="0.25">
      <c r="A13" s="40" t="s">
        <v>818</v>
      </c>
      <c r="B13" s="41" t="s">
        <v>4476</v>
      </c>
      <c r="C13" s="40" t="s">
        <v>819</v>
      </c>
    </row>
    <row r="14" spans="1:3" x14ac:dyDescent="0.25">
      <c r="A14" s="40" t="s">
        <v>907</v>
      </c>
      <c r="B14" s="41" t="s">
        <v>4477</v>
      </c>
      <c r="C14" s="40" t="s">
        <v>908</v>
      </c>
    </row>
    <row r="15" spans="1:3" x14ac:dyDescent="0.25">
      <c r="A15" s="40" t="s">
        <v>946</v>
      </c>
      <c r="B15" s="41" t="s">
        <v>4478</v>
      </c>
      <c r="C15" s="40" t="s">
        <v>947</v>
      </c>
    </row>
    <row r="16" spans="1:3" x14ac:dyDescent="0.25">
      <c r="A16" s="40" t="s">
        <v>986</v>
      </c>
      <c r="B16" s="41" t="s">
        <v>4479</v>
      </c>
      <c r="C16" s="40" t="s">
        <v>987</v>
      </c>
    </row>
    <row r="17" spans="1:3" x14ac:dyDescent="0.25">
      <c r="A17" s="40" t="s">
        <v>993</v>
      </c>
      <c r="B17" s="41" t="s">
        <v>4480</v>
      </c>
      <c r="C17" s="40" t="s">
        <v>994</v>
      </c>
    </row>
    <row r="18" spans="1:3" x14ac:dyDescent="0.25">
      <c r="A18" s="40" t="s">
        <v>1058</v>
      </c>
      <c r="B18" s="41" t="s">
        <v>4481</v>
      </c>
      <c r="C18" s="40" t="s">
        <v>1059</v>
      </c>
    </row>
    <row r="19" spans="1:3" x14ac:dyDescent="0.25">
      <c r="A19" s="40" t="s">
        <v>1200</v>
      </c>
      <c r="B19" s="41" t="s">
        <v>4482</v>
      </c>
      <c r="C19" s="40" t="s">
        <v>1201</v>
      </c>
    </row>
    <row r="20" spans="1:3" x14ac:dyDescent="0.25">
      <c r="A20" s="40" t="s">
        <v>1216</v>
      </c>
      <c r="B20" s="41" t="s">
        <v>4483</v>
      </c>
      <c r="C20" s="40" t="s">
        <v>1217</v>
      </c>
    </row>
    <row r="21" spans="1:3" x14ac:dyDescent="0.25">
      <c r="A21" s="40" t="s">
        <v>1371</v>
      </c>
      <c r="B21" s="41" t="s">
        <v>4484</v>
      </c>
      <c r="C21" s="40" t="s">
        <v>1372</v>
      </c>
    </row>
    <row r="22" spans="1:3" x14ac:dyDescent="0.25">
      <c r="A22" s="40" t="s">
        <v>1438</v>
      </c>
      <c r="B22" s="41" t="s">
        <v>4485</v>
      </c>
      <c r="C22" s="40" t="s">
        <v>1439</v>
      </c>
    </row>
    <row r="23" spans="1:3" x14ac:dyDescent="0.25">
      <c r="A23" s="40" t="s">
        <v>1446</v>
      </c>
      <c r="B23" s="41" t="s">
        <v>4486</v>
      </c>
      <c r="C23" s="40" t="s">
        <v>1447</v>
      </c>
    </row>
    <row r="24" spans="1:3" x14ac:dyDescent="0.25">
      <c r="A24" s="40" t="s">
        <v>1532</v>
      </c>
      <c r="B24" s="41" t="s">
        <v>4487</v>
      </c>
      <c r="C24" s="40" t="s">
        <v>1533</v>
      </c>
    </row>
    <row r="25" spans="1:3" x14ac:dyDescent="0.25">
      <c r="A25" s="40" t="s">
        <v>1639</v>
      </c>
      <c r="B25" s="41" t="s">
        <v>4488</v>
      </c>
      <c r="C25" s="40" t="s">
        <v>1640</v>
      </c>
    </row>
    <row r="26" spans="1:3" x14ac:dyDescent="0.25">
      <c r="A26" s="40" t="s">
        <v>1702</v>
      </c>
      <c r="B26" s="41" t="s">
        <v>4489</v>
      </c>
      <c r="C26" s="40" t="s">
        <v>1703</v>
      </c>
    </row>
    <row r="27" spans="1:3" x14ac:dyDescent="0.25">
      <c r="A27" s="40" t="s">
        <v>1710</v>
      </c>
      <c r="B27" s="41" t="s">
        <v>4490</v>
      </c>
      <c r="C27" s="40" t="s">
        <v>1711</v>
      </c>
    </row>
    <row r="28" spans="1:3" x14ac:dyDescent="0.25">
      <c r="A28" s="40" t="s">
        <v>1727</v>
      </c>
      <c r="B28" s="41" t="s">
        <v>4491</v>
      </c>
      <c r="C28" s="40" t="s">
        <v>1728</v>
      </c>
    </row>
    <row r="29" spans="1:3" x14ac:dyDescent="0.25">
      <c r="A29" s="40" t="s">
        <v>1741</v>
      </c>
      <c r="B29" s="41" t="s">
        <v>4492</v>
      </c>
      <c r="C29" s="40" t="s">
        <v>1742</v>
      </c>
    </row>
    <row r="30" spans="1:3" x14ac:dyDescent="0.25">
      <c r="A30" s="40" t="s">
        <v>1757</v>
      </c>
      <c r="B30" s="41" t="s">
        <v>4493</v>
      </c>
      <c r="C30" s="40" t="s">
        <v>1758</v>
      </c>
    </row>
    <row r="31" spans="1:3" x14ac:dyDescent="0.25">
      <c r="A31" s="40" t="s">
        <v>1780</v>
      </c>
      <c r="B31" s="41" t="s">
        <v>4494</v>
      </c>
      <c r="C31" s="40" t="s">
        <v>1781</v>
      </c>
    </row>
    <row r="32" spans="1:3" x14ac:dyDescent="0.25">
      <c r="A32" s="40" t="s">
        <v>1788</v>
      </c>
      <c r="B32" s="41" t="s">
        <v>4495</v>
      </c>
      <c r="C32" s="40" t="s">
        <v>1789</v>
      </c>
    </row>
    <row r="33" spans="1:3" x14ac:dyDescent="0.25">
      <c r="A33" s="40" t="s">
        <v>1973</v>
      </c>
      <c r="B33" s="41" t="s">
        <v>4496</v>
      </c>
      <c r="C33" s="40" t="s">
        <v>1974</v>
      </c>
    </row>
    <row r="34" spans="1:3" x14ac:dyDescent="0.25">
      <c r="A34" s="40" t="s">
        <v>1981</v>
      </c>
      <c r="B34" s="41" t="s">
        <v>4497</v>
      </c>
      <c r="C34" s="40" t="s">
        <v>1982</v>
      </c>
    </row>
    <row r="35" spans="1:3" x14ac:dyDescent="0.25">
      <c r="A35" s="40" t="s">
        <v>2093</v>
      </c>
      <c r="B35" s="41" t="s">
        <v>4498</v>
      </c>
      <c r="C35" s="40" t="s">
        <v>2094</v>
      </c>
    </row>
    <row r="36" spans="1:3" x14ac:dyDescent="0.25">
      <c r="A36" s="40" t="s">
        <v>2227</v>
      </c>
      <c r="B36" s="41" t="s">
        <v>4499</v>
      </c>
      <c r="C36" s="40" t="s">
        <v>1778</v>
      </c>
    </row>
    <row r="37" spans="1:3" x14ac:dyDescent="0.25">
      <c r="A37" s="40" t="s">
        <v>2231</v>
      </c>
      <c r="B37" s="41" t="s">
        <v>4500</v>
      </c>
      <c r="C37" s="40" t="s">
        <v>2232</v>
      </c>
    </row>
    <row r="38" spans="1:3" x14ac:dyDescent="0.25">
      <c r="A38" s="40" t="s">
        <v>2250</v>
      </c>
      <c r="B38" s="41" t="s">
        <v>4501</v>
      </c>
      <c r="C38" s="40" t="s">
        <v>2251</v>
      </c>
    </row>
    <row r="39" spans="1:3" x14ac:dyDescent="0.25">
      <c r="A39" s="40" t="s">
        <v>2252</v>
      </c>
      <c r="B39" s="41" t="s">
        <v>4502</v>
      </c>
      <c r="C39" s="40" t="s">
        <v>2253</v>
      </c>
    </row>
    <row r="40" spans="1:3" x14ac:dyDescent="0.25">
      <c r="A40" s="40" t="s">
        <v>2008</v>
      </c>
      <c r="B40" s="41" t="s">
        <v>4503</v>
      </c>
      <c r="C40" s="40" t="s">
        <v>2254</v>
      </c>
    </row>
    <row r="41" spans="1:3" x14ac:dyDescent="0.25">
      <c r="A41" s="40" t="s">
        <v>512</v>
      </c>
      <c r="B41" s="41" t="s">
        <v>4504</v>
      </c>
      <c r="C41" s="40" t="s">
        <v>2298</v>
      </c>
    </row>
    <row r="42" spans="1:3" x14ac:dyDescent="0.25">
      <c r="A42" s="40" t="s">
        <v>2378</v>
      </c>
      <c r="B42" s="41" t="s">
        <v>4505</v>
      </c>
      <c r="C42" s="40" t="s">
        <v>2379</v>
      </c>
    </row>
    <row r="43" spans="1:3" x14ac:dyDescent="0.25">
      <c r="A43" s="40" t="s">
        <v>2383</v>
      </c>
      <c r="B43" s="41" t="s">
        <v>4506</v>
      </c>
      <c r="C43" s="40" t="s">
        <v>2384</v>
      </c>
    </row>
    <row r="44" spans="1:3" x14ac:dyDescent="0.25">
      <c r="A44" s="40" t="s">
        <v>2391</v>
      </c>
      <c r="B44" s="41" t="s">
        <v>4507</v>
      </c>
      <c r="C44" s="40" t="s">
        <v>2392</v>
      </c>
    </row>
    <row r="45" spans="1:3" x14ac:dyDescent="0.25">
      <c r="A45" s="40" t="s">
        <v>2393</v>
      </c>
      <c r="B45" s="41" t="s">
        <v>4508</v>
      </c>
      <c r="C45" s="40" t="s">
        <v>2394</v>
      </c>
    </row>
    <row r="46" spans="1:3" x14ac:dyDescent="0.25">
      <c r="A46" s="40" t="s">
        <v>2398</v>
      </c>
      <c r="B46" s="41" t="s">
        <v>4509</v>
      </c>
      <c r="C46" s="40" t="s">
        <v>2399</v>
      </c>
    </row>
    <row r="47" spans="1:3" x14ac:dyDescent="0.25">
      <c r="A47" s="40" t="s">
        <v>2425</v>
      </c>
      <c r="B47" s="41" t="s">
        <v>4510</v>
      </c>
      <c r="C47" s="40" t="s">
        <v>2426</v>
      </c>
    </row>
    <row r="48" spans="1:3" x14ac:dyDescent="0.25">
      <c r="A48" s="40" t="s">
        <v>2427</v>
      </c>
      <c r="B48" s="41" t="s">
        <v>4511</v>
      </c>
      <c r="C48" s="40" t="s">
        <v>2428</v>
      </c>
    </row>
    <row r="49" spans="1:3" x14ac:dyDescent="0.25">
      <c r="A49" s="40" t="s">
        <v>2445</v>
      </c>
      <c r="B49" s="41" t="s">
        <v>4512</v>
      </c>
      <c r="C49" s="40" t="s">
        <v>2446</v>
      </c>
    </row>
    <row r="50" spans="1:3" x14ac:dyDescent="0.25">
      <c r="A50" s="40" t="s">
        <v>2460</v>
      </c>
      <c r="B50" s="41" t="s">
        <v>4513</v>
      </c>
      <c r="C50" s="40" t="s">
        <v>2461</v>
      </c>
    </row>
    <row r="51" spans="1:3" x14ac:dyDescent="0.25">
      <c r="A51" s="40" t="s">
        <v>2462</v>
      </c>
      <c r="B51" s="41" t="s">
        <v>4514</v>
      </c>
      <c r="C51" s="40" t="s">
        <v>2463</v>
      </c>
    </row>
    <row r="52" spans="1:3" x14ac:dyDescent="0.25">
      <c r="A52" s="40" t="s">
        <v>2464</v>
      </c>
      <c r="B52" s="41" t="s">
        <v>4515</v>
      </c>
      <c r="C52" s="40" t="s">
        <v>2465</v>
      </c>
    </row>
    <row r="53" spans="1:3" x14ac:dyDescent="0.25">
      <c r="A53" s="40" t="s">
        <v>2466</v>
      </c>
      <c r="B53" s="41" t="s">
        <v>4516</v>
      </c>
      <c r="C53" s="40" t="s">
        <v>2467</v>
      </c>
    </row>
    <row r="54" spans="1:3" x14ac:dyDescent="0.25">
      <c r="A54" s="40" t="s">
        <v>2471</v>
      </c>
      <c r="B54" s="41" t="s">
        <v>4517</v>
      </c>
      <c r="C54" s="40" t="s">
        <v>2472</v>
      </c>
    </row>
    <row r="55" spans="1:3" x14ac:dyDescent="0.25">
      <c r="A55" s="40" t="s">
        <v>2473</v>
      </c>
      <c r="B55" s="41" t="s">
        <v>4518</v>
      </c>
      <c r="C55" s="40" t="s">
        <v>2474</v>
      </c>
    </row>
    <row r="56" spans="1:3" x14ac:dyDescent="0.25">
      <c r="A56" s="40" t="s">
        <v>2476</v>
      </c>
      <c r="B56" s="41" t="s">
        <v>4519</v>
      </c>
      <c r="C56" s="40" t="s">
        <v>2477</v>
      </c>
    </row>
    <row r="57" spans="1:3" x14ac:dyDescent="0.25">
      <c r="A57" s="40" t="s">
        <v>2480</v>
      </c>
      <c r="B57" s="41" t="s">
        <v>4520</v>
      </c>
      <c r="C57" s="40" t="s">
        <v>2481</v>
      </c>
    </row>
    <row r="58" spans="1:3" x14ac:dyDescent="0.25">
      <c r="A58" s="40" t="s">
        <v>2482</v>
      </c>
      <c r="B58" s="41" t="s">
        <v>4521</v>
      </c>
      <c r="C58" s="40" t="s">
        <v>2483</v>
      </c>
    </row>
    <row r="59" spans="1:3" x14ac:dyDescent="0.25">
      <c r="A59" s="40" t="s">
        <v>2484</v>
      </c>
      <c r="B59" s="41" t="s">
        <v>4522</v>
      </c>
      <c r="C59" s="40" t="s">
        <v>2485</v>
      </c>
    </row>
    <row r="60" spans="1:3" x14ac:dyDescent="0.25">
      <c r="A60" s="40" t="s">
        <v>2486</v>
      </c>
      <c r="B60" s="41" t="s">
        <v>4523</v>
      </c>
      <c r="C60" s="40" t="s">
        <v>2487</v>
      </c>
    </row>
    <row r="61" spans="1:3" x14ac:dyDescent="0.25">
      <c r="A61" s="40" t="s">
        <v>2494</v>
      </c>
      <c r="B61" s="41" t="s">
        <v>4524</v>
      </c>
      <c r="C61" s="40" t="s">
        <v>2495</v>
      </c>
    </row>
    <row r="62" spans="1:3" x14ac:dyDescent="0.25">
      <c r="A62" s="40" t="s">
        <v>2496</v>
      </c>
      <c r="B62" s="41" t="s">
        <v>4525</v>
      </c>
      <c r="C62" s="40" t="s">
        <v>2497</v>
      </c>
    </row>
    <row r="63" spans="1:3" x14ac:dyDescent="0.25">
      <c r="A63" s="40" t="s">
        <v>2501</v>
      </c>
      <c r="B63" s="41" t="s">
        <v>4526</v>
      </c>
      <c r="C63" s="40" t="s">
        <v>2502</v>
      </c>
    </row>
    <row r="64" spans="1:3" x14ac:dyDescent="0.25">
      <c r="A64" s="40" t="s">
        <v>2509</v>
      </c>
      <c r="B64" s="41" t="s">
        <v>4527</v>
      </c>
      <c r="C64" s="40" t="s">
        <v>2510</v>
      </c>
    </row>
    <row r="65" spans="1:3" x14ac:dyDescent="0.25">
      <c r="A65" s="40" t="s">
        <v>2620</v>
      </c>
      <c r="B65" s="41" t="s">
        <v>4528</v>
      </c>
      <c r="C65" s="40" t="s">
        <v>2621</v>
      </c>
    </row>
    <row r="66" spans="1:3" x14ac:dyDescent="0.25">
      <c r="A66" s="40" t="s">
        <v>2625</v>
      </c>
      <c r="B66" s="41" t="s">
        <v>4529</v>
      </c>
      <c r="C66" s="40" t="s">
        <v>2626</v>
      </c>
    </row>
    <row r="67" spans="1:3" x14ac:dyDescent="0.25">
      <c r="A67" s="40" t="s">
        <v>2479</v>
      </c>
      <c r="B67" s="41" t="s">
        <v>4530</v>
      </c>
      <c r="C67" s="40" t="s">
        <v>2627</v>
      </c>
    </row>
    <row r="68" spans="1:3" x14ac:dyDescent="0.25">
      <c r="A68" s="40" t="s">
        <v>2634</v>
      </c>
      <c r="B68" s="41" t="s">
        <v>4531</v>
      </c>
      <c r="C68" s="40" t="s">
        <v>2635</v>
      </c>
    </row>
    <row r="69" spans="1:3" x14ac:dyDescent="0.25">
      <c r="A69" s="40" t="s">
        <v>2636</v>
      </c>
      <c r="B69" s="41" t="s">
        <v>4532</v>
      </c>
      <c r="C69" s="40" t="s">
        <v>2637</v>
      </c>
    </row>
    <row r="70" spans="1:3" x14ac:dyDescent="0.25">
      <c r="A70" s="40" t="s">
        <v>2644</v>
      </c>
      <c r="B70" s="41" t="s">
        <v>4533</v>
      </c>
      <c r="C70" s="40" t="s">
        <v>2645</v>
      </c>
    </row>
    <row r="71" spans="1:3" x14ac:dyDescent="0.25">
      <c r="A71" s="40" t="s">
        <v>1768</v>
      </c>
      <c r="B71" s="41" t="s">
        <v>4534</v>
      </c>
      <c r="C71" s="40" t="s">
        <v>2646</v>
      </c>
    </row>
    <row r="72" spans="1:3" x14ac:dyDescent="0.25">
      <c r="A72" s="40" t="s">
        <v>1926</v>
      </c>
      <c r="B72" s="41" t="s">
        <v>4535</v>
      </c>
      <c r="C72" s="40" t="s">
        <v>2650</v>
      </c>
    </row>
    <row r="73" spans="1:3" x14ac:dyDescent="0.25">
      <c r="A73" s="40" t="s">
        <v>2681</v>
      </c>
      <c r="B73" s="41" t="s">
        <v>4536</v>
      </c>
      <c r="C73" s="40" t="s">
        <v>2682</v>
      </c>
    </row>
    <row r="74" spans="1:3" x14ac:dyDescent="0.25">
      <c r="A74" s="40" t="s">
        <v>2683</v>
      </c>
      <c r="B74" s="41" t="s">
        <v>4537</v>
      </c>
      <c r="C74" s="40" t="s">
        <v>2684</v>
      </c>
    </row>
    <row r="75" spans="1:3" x14ac:dyDescent="0.25">
      <c r="A75" s="40" t="s">
        <v>2694</v>
      </c>
      <c r="B75" s="41" t="s">
        <v>4538</v>
      </c>
      <c r="C75" s="40" t="s">
        <v>2695</v>
      </c>
    </row>
    <row r="76" spans="1:3" x14ac:dyDescent="0.25">
      <c r="A76" s="40" t="s">
        <v>2705</v>
      </c>
      <c r="B76" s="41" t="s">
        <v>4539</v>
      </c>
      <c r="C76" s="40" t="s">
        <v>2706</v>
      </c>
    </row>
    <row r="77" spans="1:3" x14ac:dyDescent="0.25">
      <c r="A77" s="40" t="s">
        <v>1034</v>
      </c>
      <c r="B77" s="41" t="s">
        <v>4540</v>
      </c>
      <c r="C77" s="40" t="s">
        <v>2707</v>
      </c>
    </row>
    <row r="78" spans="1:3" x14ac:dyDescent="0.25">
      <c r="A78" s="40" t="s">
        <v>2708</v>
      </c>
      <c r="B78" s="41" t="s">
        <v>4541</v>
      </c>
      <c r="C78" s="40" t="s">
        <v>2709</v>
      </c>
    </row>
    <row r="79" spans="1:3" x14ac:dyDescent="0.25">
      <c r="A79" s="40" t="s">
        <v>2699</v>
      </c>
      <c r="B79" s="41" t="s">
        <v>4542</v>
      </c>
      <c r="C79" s="40" t="s">
        <v>2710</v>
      </c>
    </row>
    <row r="80" spans="1:3" x14ac:dyDescent="0.25">
      <c r="A80" s="40" t="s">
        <v>2714</v>
      </c>
      <c r="B80" s="41" t="s">
        <v>4543</v>
      </c>
      <c r="C80" s="40" t="s">
        <v>2715</v>
      </c>
    </row>
    <row r="81" spans="1:3" x14ac:dyDescent="0.25">
      <c r="A81" s="40" t="s">
        <v>2721</v>
      </c>
      <c r="B81" s="41" t="s">
        <v>4544</v>
      </c>
      <c r="C81" s="40" t="s">
        <v>2722</v>
      </c>
    </row>
    <row r="82" spans="1:3" x14ac:dyDescent="0.25">
      <c r="A82" s="40" t="s">
        <v>2723</v>
      </c>
      <c r="B82" s="41" t="s">
        <v>4545</v>
      </c>
      <c r="C82" s="40" t="s">
        <v>2724</v>
      </c>
    </row>
    <row r="83" spans="1:3" x14ac:dyDescent="0.25">
      <c r="A83" s="40" t="s">
        <v>2725</v>
      </c>
      <c r="B83" s="41" t="s">
        <v>4546</v>
      </c>
      <c r="C83" s="40" t="s">
        <v>2726</v>
      </c>
    </row>
    <row r="84" spans="1:3" x14ac:dyDescent="0.25">
      <c r="A84" s="40" t="s">
        <v>2727</v>
      </c>
      <c r="B84" s="41" t="s">
        <v>4547</v>
      </c>
      <c r="C84" s="40" t="s">
        <v>2728</v>
      </c>
    </row>
    <row r="85" spans="1:3" x14ac:dyDescent="0.25">
      <c r="A85" s="40" t="s">
        <v>2735</v>
      </c>
      <c r="B85" s="41" t="s">
        <v>4548</v>
      </c>
      <c r="C85" s="40" t="s">
        <v>2736</v>
      </c>
    </row>
    <row r="86" spans="1:3" x14ac:dyDescent="0.25">
      <c r="A86" s="40" t="s">
        <v>2740</v>
      </c>
      <c r="B86" s="41" t="s">
        <v>4549</v>
      </c>
      <c r="C86" s="40" t="s">
        <v>2741</v>
      </c>
    </row>
    <row r="87" spans="1:3" x14ac:dyDescent="0.25">
      <c r="A87" s="40" t="s">
        <v>2802</v>
      </c>
      <c r="B87" s="41" t="s">
        <v>4550</v>
      </c>
      <c r="C87" s="40" t="s">
        <v>2803</v>
      </c>
    </row>
    <row r="88" spans="1:3" x14ac:dyDescent="0.25">
      <c r="A88" s="40" t="s">
        <v>2804</v>
      </c>
      <c r="B88" s="41" t="s">
        <v>4551</v>
      </c>
      <c r="C88" s="40" t="s">
        <v>2805</v>
      </c>
    </row>
    <row r="89" spans="1:3" x14ac:dyDescent="0.25">
      <c r="A89" s="40" t="s">
        <v>2437</v>
      </c>
      <c r="B89" s="41" t="s">
        <v>4552</v>
      </c>
      <c r="C89" s="40" t="s">
        <v>2806</v>
      </c>
    </row>
    <row r="90" spans="1:3" x14ac:dyDescent="0.25">
      <c r="A90" s="40" t="s">
        <v>2818</v>
      </c>
      <c r="B90" s="41" t="s">
        <v>4553</v>
      </c>
      <c r="C90" s="40" t="s">
        <v>2819</v>
      </c>
    </row>
    <row r="91" spans="1:3" x14ac:dyDescent="0.25">
      <c r="A91" s="40" t="s">
        <v>2450</v>
      </c>
      <c r="B91" s="41" t="s">
        <v>4554</v>
      </c>
      <c r="C91" s="40" t="s">
        <v>2826</v>
      </c>
    </row>
    <row r="92" spans="1:3" x14ac:dyDescent="0.25">
      <c r="A92" s="40" t="s">
        <v>2831</v>
      </c>
      <c r="B92" s="41" t="s">
        <v>4555</v>
      </c>
      <c r="C92" s="40" t="s">
        <v>2832</v>
      </c>
    </row>
    <row r="93" spans="1:3" x14ac:dyDescent="0.25">
      <c r="A93" s="40" t="s">
        <v>2836</v>
      </c>
      <c r="B93" s="41" t="s">
        <v>4556</v>
      </c>
      <c r="C93" s="40" t="s">
        <v>2837</v>
      </c>
    </row>
    <row r="94" spans="1:3" x14ac:dyDescent="0.25">
      <c r="A94" s="40" t="s">
        <v>2841</v>
      </c>
      <c r="B94" s="41" t="s">
        <v>4557</v>
      </c>
      <c r="C94" s="40" t="s">
        <v>2842</v>
      </c>
    </row>
    <row r="95" spans="1:3" x14ac:dyDescent="0.25">
      <c r="A95" s="40" t="s">
        <v>2877</v>
      </c>
      <c r="B95" s="41" t="s">
        <v>4558</v>
      </c>
      <c r="C95" s="40" t="s">
        <v>2878</v>
      </c>
    </row>
    <row r="96" spans="1:3" x14ac:dyDescent="0.25">
      <c r="A96" s="40" t="s">
        <v>2933</v>
      </c>
      <c r="B96" s="41" t="s">
        <v>4559</v>
      </c>
      <c r="C96" s="40" t="s">
        <v>2934</v>
      </c>
    </row>
    <row r="97" spans="1:3" x14ac:dyDescent="0.25">
      <c r="A97" s="40" t="s">
        <v>2965</v>
      </c>
      <c r="B97" s="41" t="s">
        <v>4560</v>
      </c>
      <c r="C97" s="40" t="s">
        <v>2966</v>
      </c>
    </row>
    <row r="98" spans="1:3" x14ac:dyDescent="0.25">
      <c r="A98" s="40" t="s">
        <v>2429</v>
      </c>
      <c r="B98" s="41" t="s">
        <v>4561</v>
      </c>
      <c r="C98" s="40" t="s">
        <v>2967</v>
      </c>
    </row>
    <row r="99" spans="1:3" x14ac:dyDescent="0.25">
      <c r="A99" s="40" t="s">
        <v>2718</v>
      </c>
      <c r="B99" s="41" t="s">
        <v>4562</v>
      </c>
      <c r="C99" s="40" t="s">
        <v>3001</v>
      </c>
    </row>
    <row r="100" spans="1:3" x14ac:dyDescent="0.25">
      <c r="A100" s="40" t="s">
        <v>3020</v>
      </c>
      <c r="B100" s="41" t="s">
        <v>4563</v>
      </c>
      <c r="C100" s="40" t="s">
        <v>3021</v>
      </c>
    </row>
    <row r="101" spans="1:3" x14ac:dyDescent="0.25">
      <c r="A101" s="40" t="s">
        <v>3022</v>
      </c>
      <c r="B101" s="41" t="s">
        <v>4564</v>
      </c>
      <c r="C101" s="40" t="s">
        <v>3023</v>
      </c>
    </row>
    <row r="102" spans="1:3" x14ac:dyDescent="0.25">
      <c r="A102" s="40" t="s">
        <v>3033</v>
      </c>
      <c r="B102" s="41" t="s">
        <v>4565</v>
      </c>
      <c r="C102" s="40" t="s">
        <v>3034</v>
      </c>
    </row>
    <row r="103" spans="1:3" x14ac:dyDescent="0.25">
      <c r="A103" s="40" t="s">
        <v>3044</v>
      </c>
      <c r="B103" s="41" t="s">
        <v>4566</v>
      </c>
      <c r="C103" s="40" t="s">
        <v>3045</v>
      </c>
    </row>
    <row r="104" spans="1:3" x14ac:dyDescent="0.25">
      <c r="A104" s="40" t="s">
        <v>3052</v>
      </c>
      <c r="B104" s="41" t="s">
        <v>4567</v>
      </c>
      <c r="C104" s="40" t="s">
        <v>3053</v>
      </c>
    </row>
    <row r="105" spans="1:3" x14ac:dyDescent="0.25">
      <c r="A105" s="40" t="s">
        <v>3059</v>
      </c>
      <c r="B105" s="41" t="s">
        <v>4568</v>
      </c>
      <c r="C105" s="40" t="s">
        <v>3060</v>
      </c>
    </row>
    <row r="106" spans="1:3" x14ac:dyDescent="0.25">
      <c r="A106" s="40" t="s">
        <v>3081</v>
      </c>
      <c r="B106" s="41" t="s">
        <v>4569</v>
      </c>
      <c r="C106" s="40" t="s">
        <v>3082</v>
      </c>
    </row>
    <row r="107" spans="1:3" x14ac:dyDescent="0.25">
      <c r="A107" s="40" t="s">
        <v>3098</v>
      </c>
      <c r="B107" s="41" t="s">
        <v>4570</v>
      </c>
      <c r="C107" s="40" t="s">
        <v>3099</v>
      </c>
    </row>
    <row r="108" spans="1:3" x14ac:dyDescent="0.25">
      <c r="A108" s="40" t="s">
        <v>3127</v>
      </c>
      <c r="B108" s="41" t="s">
        <v>4571</v>
      </c>
      <c r="C108" s="40" t="s">
        <v>3128</v>
      </c>
    </row>
    <row r="109" spans="1:3" x14ac:dyDescent="0.25">
      <c r="A109" s="40" t="s">
        <v>3138</v>
      </c>
      <c r="B109" s="41" t="s">
        <v>4572</v>
      </c>
      <c r="C109" s="40" t="s">
        <v>3139</v>
      </c>
    </row>
    <row r="110" spans="1:3" x14ac:dyDescent="0.25">
      <c r="A110" s="40" t="s">
        <v>3167</v>
      </c>
      <c r="B110" s="41" t="s">
        <v>4573</v>
      </c>
      <c r="C110" s="40" t="s">
        <v>3168</v>
      </c>
    </row>
    <row r="111" spans="1:3" x14ac:dyDescent="0.25">
      <c r="A111" s="40" t="s">
        <v>3178</v>
      </c>
      <c r="B111" s="41" t="s">
        <v>4574</v>
      </c>
      <c r="C111" s="40" t="s">
        <v>3179</v>
      </c>
    </row>
    <row r="112" spans="1:3" x14ac:dyDescent="0.25">
      <c r="A112" s="40" t="s">
        <v>3207</v>
      </c>
      <c r="B112" s="41" t="s">
        <v>4575</v>
      </c>
      <c r="C112" s="40" t="s">
        <v>3208</v>
      </c>
    </row>
    <row r="113" spans="1:3" x14ac:dyDescent="0.25">
      <c r="A113" s="40" t="s">
        <v>3215</v>
      </c>
      <c r="B113" s="41" t="s">
        <v>4576</v>
      </c>
      <c r="C113" s="40" t="s">
        <v>3216</v>
      </c>
    </row>
    <row r="114" spans="1:3" x14ac:dyDescent="0.25">
      <c r="A114" s="40" t="s">
        <v>3229</v>
      </c>
      <c r="B114" s="41" t="s">
        <v>4577</v>
      </c>
      <c r="C114" s="40" t="s">
        <v>3230</v>
      </c>
    </row>
    <row r="115" spans="1:3" x14ac:dyDescent="0.25">
      <c r="A115" s="40" t="s">
        <v>3249</v>
      </c>
      <c r="B115" s="41" t="s">
        <v>4578</v>
      </c>
      <c r="C115" s="40" t="s">
        <v>3250</v>
      </c>
    </row>
    <row r="116" spans="1:3" x14ac:dyDescent="0.25">
      <c r="A116" s="40" t="s">
        <v>1397</v>
      </c>
      <c r="B116" s="41" t="s">
        <v>4579</v>
      </c>
      <c r="C116" s="40" t="s">
        <v>3422</v>
      </c>
    </row>
    <row r="117" spans="1:3" x14ac:dyDescent="0.25">
      <c r="A117" s="40" t="s">
        <v>1919</v>
      </c>
      <c r="B117" s="41" t="s">
        <v>4580</v>
      </c>
      <c r="C117" s="40" t="s">
        <v>3423</v>
      </c>
    </row>
    <row r="118" spans="1:3" x14ac:dyDescent="0.25">
      <c r="A118" s="40" t="s">
        <v>3445</v>
      </c>
      <c r="B118" s="41" t="s">
        <v>4581</v>
      </c>
      <c r="C118" s="40" t="s">
        <v>3446</v>
      </c>
    </row>
    <row r="119" spans="1:3" x14ac:dyDescent="0.25">
      <c r="A119" s="40" t="s">
        <v>2716</v>
      </c>
      <c r="B119" s="41" t="s">
        <v>4582</v>
      </c>
      <c r="C119" s="40" t="s">
        <v>3450</v>
      </c>
    </row>
    <row r="120" spans="1:3" x14ac:dyDescent="0.25">
      <c r="A120" s="40" t="s">
        <v>2478</v>
      </c>
      <c r="B120" s="41" t="s">
        <v>4583</v>
      </c>
      <c r="C120" s="40" t="s">
        <v>3490</v>
      </c>
    </row>
    <row r="121" spans="1:3" x14ac:dyDescent="0.25">
      <c r="A121" s="40" t="s">
        <v>3512</v>
      </c>
      <c r="B121" s="41" t="s">
        <v>4584</v>
      </c>
      <c r="C121" s="40" t="s">
        <v>3513</v>
      </c>
    </row>
    <row r="122" spans="1:3" x14ac:dyDescent="0.25">
      <c r="A122" s="40" t="s">
        <v>3523</v>
      </c>
      <c r="B122" s="41" t="s">
        <v>4585</v>
      </c>
      <c r="C122" s="40" t="s">
        <v>3524</v>
      </c>
    </row>
    <row r="123" spans="1:3" x14ac:dyDescent="0.25">
      <c r="A123" s="40" t="s">
        <v>3539</v>
      </c>
      <c r="B123" s="41" t="s">
        <v>4586</v>
      </c>
      <c r="C123" s="40" t="s">
        <v>3540</v>
      </c>
    </row>
    <row r="124" spans="1:3" x14ac:dyDescent="0.25">
      <c r="A124" s="40" t="s">
        <v>3556</v>
      </c>
      <c r="B124" s="41" t="s">
        <v>4587</v>
      </c>
      <c r="C124" s="40" t="s">
        <v>3557</v>
      </c>
    </row>
    <row r="125" spans="1:3" x14ac:dyDescent="0.25">
      <c r="A125" s="40" t="s">
        <v>3577</v>
      </c>
      <c r="B125" s="41" t="s">
        <v>4588</v>
      </c>
      <c r="C125" s="40" t="s">
        <v>3578</v>
      </c>
    </row>
    <row r="126" spans="1:3" x14ac:dyDescent="0.25">
      <c r="A126" s="40" t="s">
        <v>3584</v>
      </c>
      <c r="B126" s="41" t="s">
        <v>4589</v>
      </c>
      <c r="C126" s="40" t="s">
        <v>3585</v>
      </c>
    </row>
    <row r="127" spans="1:3" x14ac:dyDescent="0.25">
      <c r="A127" s="40" t="s">
        <v>3701</v>
      </c>
      <c r="B127" s="41" t="s">
        <v>4590</v>
      </c>
      <c r="C127" s="40" t="s">
        <v>3702</v>
      </c>
    </row>
    <row r="128" spans="1:3" x14ac:dyDescent="0.25">
      <c r="A128" s="40" t="s">
        <v>4204</v>
      </c>
      <c r="B128" s="41" t="s">
        <v>4591</v>
      </c>
      <c r="C128" s="40" t="s">
        <v>4205</v>
      </c>
    </row>
    <row r="129" spans="1:3" x14ac:dyDescent="0.25">
      <c r="A129" s="40" t="s">
        <v>4206</v>
      </c>
      <c r="B129" s="41" t="s">
        <v>4592</v>
      </c>
      <c r="C129" s="40" t="s">
        <v>4207</v>
      </c>
    </row>
    <row r="130" spans="1:3" x14ac:dyDescent="0.25">
      <c r="A130" s="40" t="s">
        <v>2717</v>
      </c>
      <c r="B130" s="41" t="s">
        <v>4593</v>
      </c>
      <c r="C130" s="40" t="s">
        <v>4208</v>
      </c>
    </row>
    <row r="131" spans="1:3" x14ac:dyDescent="0.25">
      <c r="A131" s="40" t="s">
        <v>4251</v>
      </c>
      <c r="B131" s="41" t="s">
        <v>4594</v>
      </c>
      <c r="C131" s="40" t="s">
        <v>4252</v>
      </c>
    </row>
    <row r="132" spans="1:3" x14ac:dyDescent="0.25">
      <c r="A132" s="40" t="s">
        <v>2431</v>
      </c>
      <c r="B132" s="41" t="s">
        <v>4595</v>
      </c>
      <c r="C132" s="40" t="s">
        <v>4279</v>
      </c>
    </row>
    <row r="133" spans="1:3" x14ac:dyDescent="0.25">
      <c r="A133" s="40" t="s">
        <v>4296</v>
      </c>
      <c r="B133" s="41" t="s">
        <v>4596</v>
      </c>
      <c r="C133" s="40" t="s">
        <v>4297</v>
      </c>
    </row>
    <row r="134" spans="1:3" x14ac:dyDescent="0.25">
      <c r="A134" s="40" t="s">
        <v>2432</v>
      </c>
      <c r="B134" s="41" t="s">
        <v>4597</v>
      </c>
      <c r="C134" s="40" t="s">
        <v>4298</v>
      </c>
    </row>
    <row r="135" spans="1:3" x14ac:dyDescent="0.25">
      <c r="A135" s="40" t="s">
        <v>4299</v>
      </c>
      <c r="B135" s="41" t="s">
        <v>4598</v>
      </c>
      <c r="C135" s="40" t="s">
        <v>4300</v>
      </c>
    </row>
    <row r="136" spans="1:3" x14ac:dyDescent="0.25">
      <c r="A136" s="40" t="s">
        <v>4313</v>
      </c>
      <c r="B136" s="41" t="s">
        <v>4599</v>
      </c>
      <c r="C136" s="40" t="s">
        <v>4314</v>
      </c>
    </row>
    <row r="137" spans="1:3" x14ac:dyDescent="0.25">
      <c r="A137" s="40" t="s">
        <v>2475</v>
      </c>
      <c r="B137" s="41" t="s">
        <v>4600</v>
      </c>
      <c r="C137" s="40" t="s">
        <v>4330</v>
      </c>
    </row>
    <row r="138" spans="1:3" x14ac:dyDescent="0.25">
      <c r="A138" s="40" t="s">
        <v>4350</v>
      </c>
      <c r="B138" s="41" t="s">
        <v>4601</v>
      </c>
      <c r="C138" s="40" t="s">
        <v>4351</v>
      </c>
    </row>
    <row r="139" spans="1:3" x14ac:dyDescent="0.25">
      <c r="A139" s="40" t="s">
        <v>4355</v>
      </c>
      <c r="B139" s="41" t="s">
        <v>4602</v>
      </c>
      <c r="C139" s="40" t="s">
        <v>4356</v>
      </c>
    </row>
    <row r="140" spans="1:3" x14ac:dyDescent="0.25">
      <c r="A140" s="40" t="s">
        <v>2433</v>
      </c>
      <c r="B140" s="41" t="s">
        <v>4603</v>
      </c>
      <c r="C140" s="40" t="s">
        <v>4371</v>
      </c>
    </row>
    <row r="141" spans="1:3" x14ac:dyDescent="0.25">
      <c r="A141" s="40" t="s">
        <v>4375</v>
      </c>
      <c r="B141" s="41" t="s">
        <v>4604</v>
      </c>
      <c r="C141" s="40" t="s">
        <v>4376</v>
      </c>
    </row>
    <row r="142" spans="1:3" x14ac:dyDescent="0.25">
      <c r="A142" s="40" t="s">
        <v>2430</v>
      </c>
      <c r="B142" s="41" t="s">
        <v>4605</v>
      </c>
      <c r="C142" s="40" t="s">
        <v>4377</v>
      </c>
    </row>
    <row r="143" spans="1:3" x14ac:dyDescent="0.25">
      <c r="A143" s="40" t="s">
        <v>4380</v>
      </c>
      <c r="B143" s="41" t="s">
        <v>4606</v>
      </c>
      <c r="C143" s="40" t="s">
        <v>4381</v>
      </c>
    </row>
    <row r="144" spans="1:3" x14ac:dyDescent="0.25">
      <c r="A144" s="40" t="s">
        <v>4401</v>
      </c>
      <c r="B144" s="41" t="s">
        <v>4607</v>
      </c>
      <c r="C144" s="40" t="s">
        <v>4402</v>
      </c>
    </row>
    <row r="145" spans="1:3" x14ac:dyDescent="0.25">
      <c r="A145" s="40" t="s">
        <v>2441</v>
      </c>
      <c r="B145" s="41" t="s">
        <v>4608</v>
      </c>
      <c r="C145" s="40" t="s">
        <v>4422</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DFS-C-27'!A1" display="'SDFS-C-27'!A1" xr:uid="{00000000-0004-0000-0000-00004A000000}"/>
    <hyperlink ref="B58" location="'SDFS-C-28'!A1" display="'SDFS-C-28'!A1" xr:uid="{00000000-0004-0000-0000-00004B000000}"/>
    <hyperlink ref="B59" location="'SDFS-C-30'!A1" display="'SDFS-C-30'!A1" xr:uid="{00000000-0004-0000-0000-00004C000000}"/>
    <hyperlink ref="B60" location="'SBIETFQLTY'!A1" display="'SBIETFQLTY'!A1" xr:uid="{00000000-0004-0000-0000-00004D000000}"/>
    <hyperlink ref="B61" location="'SDFS-C-32'!A1" display="'SDFS-C-32'!A1" xr:uid="{00000000-0004-0000-0000-00004E000000}"/>
    <hyperlink ref="B62" location="'SDFS-C-35'!A1" display="'SDFS-C-35'!A1" xr:uid="{00000000-0004-0000-0000-00004F000000}"/>
    <hyperlink ref="B63" location="'SDFS-C-38'!A1" display="'SDFS-C-38'!A1" xr:uid="{00000000-0004-0000-0000-000050000000}"/>
    <hyperlink ref="B64" location="'SCBF'!A1" display="'SCBF'!A1" xr:uid="{00000000-0004-0000-0000-000051000000}"/>
    <hyperlink ref="B65" location="'SDFS-C-43'!A1" display="'SDFS-C-43'!A1" xr:uid="{00000000-0004-0000-0000-000052000000}"/>
    <hyperlink ref="B66" location="'SDFS-C-44'!A1" display="'SDFS-C-44'!A1" xr:uid="{00000000-0004-0000-0000-000053000000}"/>
    <hyperlink ref="B67" location="'SDFS-C-46'!A1" display="'SDFS-C-46'!A1" xr:uid="{00000000-0004-0000-0000-000054000000}"/>
    <hyperlink ref="B68" location="'SEMVF'!A1" display="'SEMVF'!A1" xr:uid="{00000000-0004-0000-0000-000055000000}"/>
    <hyperlink ref="B69" location="'SDFS-C-48'!A1" display="'SDFS-C-48'!A1" xr:uid="{00000000-0004-0000-0000-000056000000}"/>
    <hyperlink ref="B70" location="'SDFS-C-49'!A1" display="'SDFS-C-49'!A1" xr:uid="{00000000-0004-0000-0000-000057000000}"/>
    <hyperlink ref="B71" location="'SDFS-C-50'!A1" display="'SDFS-C-50'!A1" xr:uid="{00000000-0004-0000-0000-000058000000}"/>
    <hyperlink ref="B72" location="'SFMP- Series 1'!A1" display="'SFMP- Series 1'!A1" xr:uid="{00000000-0004-0000-0000-000059000000}"/>
    <hyperlink ref="B73" location="'SCPOF-Series A (Plan 3)'!A1" display="'SCPOF-Series A (Plan 3)'!A1" xr:uid="{00000000-0004-0000-0000-00005A000000}"/>
    <hyperlink ref="B74" location="'SFMP- Series 6'!A1" display="'SFMP- Series 6'!A1" xr:uid="{00000000-0004-0000-0000-00005B000000}"/>
    <hyperlink ref="B75" location="'SCPOF-Series A (Plan 4)'!A1" display="'SCPOF-Series A (Plan 4)'!A1" xr:uid="{00000000-0004-0000-0000-00005C000000}"/>
    <hyperlink ref="B76" location="'SFMP- Series 14'!A1" display="'SFMP- Series 14'!A1" xr:uid="{00000000-0004-0000-0000-00005D000000}"/>
    <hyperlink ref="B77" location="'SCPOF-Series A (Plan 5)'!A1" display="'SCPOF-Series A (Plan 5)'!A1" xr:uid="{00000000-0004-0000-0000-00005E000000}"/>
    <hyperlink ref="B78" location="'SCPOF-Series A (Plan 6)'!A1" display="'SCPOF-Series A (Plan 6)'!A1" xr:uid="{00000000-0004-0000-0000-00005F000000}"/>
    <hyperlink ref="B79" location="'SCPOF-Series A (Plan 7)'!A1" display="'SCPOF-Series A (Plan 7)'!A1" xr:uid="{00000000-0004-0000-0000-000060000000}"/>
    <hyperlink ref="B80" location="'SCPOF-Series A (Plan 8)'!A1" display="'SCPOF-Series A (Plan 8)'!A1" xr:uid="{00000000-0004-0000-0000-000061000000}"/>
    <hyperlink ref="B81" location="'SFMP- Series 31'!A1" display="'SFMP- Series 31'!A1" xr:uid="{00000000-0004-0000-0000-000062000000}"/>
    <hyperlink ref="B82" location="'SFMP- Series 32'!A1" display="'SFMP- Series 32'!A1" xr:uid="{00000000-0004-0000-0000-000063000000}"/>
    <hyperlink ref="B83" location="'SFMP- Series 33'!A1" display="'SFMP- Series 33'!A1" xr:uid="{00000000-0004-0000-0000-000064000000}"/>
    <hyperlink ref="B84" location="'SFMP- Series 34'!A1" display="'SFMP- Series 34'!A1" xr:uid="{00000000-0004-0000-0000-000065000000}"/>
    <hyperlink ref="B85" location="'SMCBF-IP'!A1" display="'SMCBF-IP'!A1" xr:uid="{00000000-0004-0000-0000-000066000000}"/>
    <hyperlink ref="B86" location="'SFRDF'!A1" display="'SFRDF'!A1" xr:uid="{00000000-0004-0000-0000-000067000000}"/>
    <hyperlink ref="B87" location="'SBIETFIT'!A1" display="'SBIETFIT'!A1" xr:uid="{00000000-0004-0000-0000-000068000000}"/>
    <hyperlink ref="B88" location="'SBIETFPB'!A1" display="'SBIETFPB'!A1" xr:uid="{00000000-0004-0000-0000-000069000000}"/>
    <hyperlink ref="B89" location="'SRBF-AP'!A1" display="'SRBF-AP'!A1" xr:uid="{00000000-0004-0000-0000-00006A000000}"/>
    <hyperlink ref="B90" location="'SRBF-AHP'!A1" display="'SRBF-AHP'!A1" xr:uid="{00000000-0004-0000-0000-00006B000000}"/>
    <hyperlink ref="B91" location="'SRBF-CHP'!A1" display="'SRBF-CHP'!A1" xr:uid="{00000000-0004-0000-0000-00006C000000}"/>
    <hyperlink ref="B92" location="'SRBF-CP'!A1" display="'SRBF-CP'!A1" xr:uid="{00000000-0004-0000-0000-00006D000000}"/>
    <hyperlink ref="B93" location="'SIA-US EQUITY FOF'!A1" display="'SIA-US EQUITY FOF'!A1" xr:uid="{00000000-0004-0000-0000-00006E000000}"/>
    <hyperlink ref="B94" location="'SFMP- Series 41'!A1" display="'SFMP- Series 41'!A1" xr:uid="{00000000-0004-0000-0000-00006F000000}"/>
    <hyperlink ref="B95" location="'SFMP- Series 42'!A1" display="'SFMP- Series 42'!A1" xr:uid="{00000000-0004-0000-0000-000070000000}"/>
    <hyperlink ref="B96" location="'SFMP- Series 43'!A1" display="'SFMP- Series 43'!A1" xr:uid="{00000000-0004-0000-0000-000071000000}"/>
    <hyperlink ref="B97" location="'SNN50'!A1" display="'SNN50'!A1" xr:uid="{00000000-0004-0000-0000-000072000000}"/>
    <hyperlink ref="B98" location="'SFMP- Series 44'!A1" display="'SFMP- Series 44'!A1" xr:uid="{00000000-0004-0000-0000-000073000000}"/>
    <hyperlink ref="B99" location="'SFMP- Series 45'!A1" display="'SFMP- Series 45'!A1" xr:uid="{00000000-0004-0000-0000-000074000000}"/>
    <hyperlink ref="B100" location="'SBIETFCON'!A1" display="'SBIETFCON'!A1" xr:uid="{00000000-0004-0000-0000-000075000000}"/>
    <hyperlink ref="B101" location="'SFMP- Series 46'!A1" display="'SFMP- Series 46'!A1" xr:uid="{00000000-0004-0000-0000-000076000000}"/>
    <hyperlink ref="B102" location="'SFMP- Series 47'!A1" display="'SFMP- Series 47'!A1" xr:uid="{00000000-0004-0000-0000-000077000000}"/>
    <hyperlink ref="B103" location="'SFMP- Series 48'!A1" display="'SFMP- Series 48'!A1" xr:uid="{00000000-0004-0000-0000-000078000000}"/>
    <hyperlink ref="B104" location="'SBAF'!A1" display="'SBAF'!A1" xr:uid="{00000000-0004-0000-0000-000079000000}"/>
    <hyperlink ref="B105" location="'SFMP- Series 49'!A1" display="'SFMP- Series 49'!A1" xr:uid="{00000000-0004-0000-0000-00007A000000}"/>
    <hyperlink ref="B106" location="'SFMP- Series 50'!A1" display="'SFMP- Series 50'!A1" xr:uid="{00000000-0004-0000-0000-00007B000000}"/>
    <hyperlink ref="B107" location="'SFMP- Series 51'!A1" display="'SFMP- Series 51'!A1" xr:uid="{00000000-0004-0000-0000-00007C000000}"/>
    <hyperlink ref="B108" location="'SFMP- Series 52'!A1" display="'SFMP- Series 52'!A1" xr:uid="{00000000-0004-0000-0000-00007D000000}"/>
    <hyperlink ref="B109" location="'SFMP- Series 53'!A1" display="'SFMP- Series 53'!A1" xr:uid="{00000000-0004-0000-0000-00007E000000}"/>
    <hyperlink ref="B110" location="'SFMP- Series 54'!A1" display="'SFMP- Series 54'!A1" xr:uid="{00000000-0004-0000-0000-00007F000000}"/>
    <hyperlink ref="B111" location="'SFMP- Series 55'!A1" display="'SFMP- Series 55'!A1" xr:uid="{00000000-0004-0000-0000-000080000000}"/>
    <hyperlink ref="B112" location="'SFMP- Series 56'!A1" display="'SFMP- Series 56'!A1" xr:uid="{00000000-0004-0000-0000-000081000000}"/>
    <hyperlink ref="B113" location="'SFMP- Series 57'!A1" display="'SFMP- Series 57'!A1" xr:uid="{00000000-0004-0000-0000-000082000000}"/>
    <hyperlink ref="B114" location="'SFMP- Series 58'!A1" display="'SFMP- Series 58'!A1" xr:uid="{00000000-0004-0000-0000-000083000000}"/>
    <hyperlink ref="B115" location="'SCPSE'!A1" display="'SCPSE'!A1" xr:uid="{00000000-0004-0000-0000-000084000000}"/>
    <hyperlink ref="B116" location="'SFMP- Series 59'!A1" display="'SFMP- Series 59'!A1" xr:uid="{00000000-0004-0000-0000-000085000000}"/>
    <hyperlink ref="B117" location="'SFMP- Series 60'!A1" display="'SFMP- Series 60'!A1" xr:uid="{00000000-0004-0000-0000-000086000000}"/>
    <hyperlink ref="B118" location="'SMCF'!A1" display="'SMCF'!A1" xr:uid="{00000000-0004-0000-0000-000087000000}"/>
    <hyperlink ref="B119" location="'SFMP- Series 61'!A1" display="'SFMP- Series 61'!A1" xr:uid="{00000000-0004-0000-0000-000088000000}"/>
    <hyperlink ref="B120" location="'SFMP- Series 66'!A1" display="'SFMP- Series 66'!A1" xr:uid="{00000000-0004-0000-0000-000089000000}"/>
    <hyperlink ref="B121" location="'SFMP- Series 67'!A1" display="'SFMP- Series 67'!A1" xr:uid="{00000000-0004-0000-0000-00008A000000}"/>
    <hyperlink ref="B122" location="'SFMP- Series 63'!A1" display="'SFMP- Series 63'!A1" xr:uid="{00000000-0004-0000-0000-00008B000000}"/>
    <hyperlink ref="B123" location="'SFMP- Series 64'!A1" display="'SFMP- Series 64'!A1" xr:uid="{00000000-0004-0000-0000-00008C000000}"/>
    <hyperlink ref="B124" location="'SFMP- Series 65'!A1" display="'SFMP- Series 65'!A1" xr:uid="{00000000-0004-0000-0000-00008D000000}"/>
    <hyperlink ref="B125" location="'SFMP- Series 68'!A1" display="'SFMP- Series 68'!A1" xr:uid="{00000000-0004-0000-0000-00008E000000}"/>
    <hyperlink ref="B126" location="'SNM150IF'!A1" display="'SNM150IF'!A1" xr:uid="{00000000-0004-0000-0000-00008F000000}"/>
    <hyperlink ref="B127" location="'SNS250IF'!A1" display="'SNS250IF'!A1" xr:uid="{00000000-0004-0000-0000-000090000000}"/>
    <hyperlink ref="B128" location="'SCIGI-JUN 2036'!A1" display="'SCIGI-JUN 2036'!A1" xr:uid="{00000000-0004-0000-0000-000091000000}"/>
    <hyperlink ref="B129" location="'SCIGI-APR 2029'!A1" display="'SCIGI-APR 2029'!A1" xr:uid="{00000000-0004-0000-0000-000092000000}"/>
    <hyperlink ref="B130" location="'SCISI-SEP 2027'!A1" display="'SCISI-SEP 2027'!A1" xr:uid="{00000000-0004-0000-0000-000093000000}"/>
    <hyperlink ref="B131" location="'SFMP- Series 69'!A1" display="'SFMP- Series 69'!A1" xr:uid="{00000000-0004-0000-0000-000094000000}"/>
    <hyperlink ref="B132" location="'SFMP- Series 71'!A1" display="'SFMP- Series 71'!A1" xr:uid="{00000000-0004-0000-0000-000095000000}"/>
    <hyperlink ref="B133" location="'SFMP- Series 72'!A1" display="'SFMP- Series 72'!A1" xr:uid="{00000000-0004-0000-0000-000096000000}"/>
    <hyperlink ref="B134" location="'SFMP- Series 73'!A1" display="'SFMP- Series 73'!A1" xr:uid="{00000000-0004-0000-0000-000097000000}"/>
    <hyperlink ref="B135" location="'SLDF'!A1" display="'SLDF'!A1" xr:uid="{00000000-0004-0000-0000-000098000000}"/>
    <hyperlink ref="B136" location="'SFMP- Series 74'!A1" display="'SFMP- Series 74'!A1" xr:uid="{00000000-0004-0000-0000-000099000000}"/>
    <hyperlink ref="B137" location="'SFMP- Series 75'!A1" display="'SFMP- Series 75'!A1" xr:uid="{00000000-0004-0000-0000-00009A000000}"/>
    <hyperlink ref="B138" location="'SFMP- Series 76'!A1" display="'SFMP- Series 76'!A1" xr:uid="{00000000-0004-0000-0000-00009B000000}"/>
    <hyperlink ref="B139" location="'SFMP- Series 77'!A1" display="'SFMP- Series 77'!A1" xr:uid="{00000000-0004-0000-0000-00009C000000}"/>
    <hyperlink ref="B140" location="'SFMP- Series 78'!A1" display="'SFMP- Series 78'!A1" xr:uid="{00000000-0004-0000-0000-00009D000000}"/>
    <hyperlink ref="B141" location="'SDYF'!A1" display="'SDYF'!A1" xr:uid="{00000000-0004-0000-0000-00009E000000}"/>
    <hyperlink ref="B142" location="'SFMP- Series 79'!A1" display="'SFMP- Series 79'!A1" xr:uid="{00000000-0004-0000-0000-00009F000000}"/>
    <hyperlink ref="B143" location="'SFMP- Series 80'!A1" display="'SFMP- Series 80'!A1" xr:uid="{00000000-0004-0000-0000-0000A0000000}"/>
    <hyperlink ref="B144" location="'SFMP- Series 81'!A1" display="'SFMP- Series 81'!A1" xr:uid="{00000000-0004-0000-0000-0000A1000000}"/>
    <hyperlink ref="B145" location="'SFMP- Series 82'!A1" display="'SFMP- Series 82'!A1" xr:uid="{00000000-0004-0000-0000-0000A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dimension ref="A1:IV93"/>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855468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777</v>
      </c>
      <c r="J2" s="38" t="s">
        <v>4609</v>
      </c>
    </row>
    <row r="3" spans="1:54" ht="16.5" x14ac:dyDescent="0.3">
      <c r="C3" s="1" t="s">
        <v>26</v>
      </c>
      <c r="D3" s="21" t="s">
        <v>778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213</v>
      </c>
      <c r="C10" s="57" t="s">
        <v>214</v>
      </c>
      <c r="D10" s="54" t="s">
        <v>215</v>
      </c>
      <c r="E10" s="6" t="s">
        <v>132</v>
      </c>
      <c r="F10" s="19">
        <v>2500000</v>
      </c>
      <c r="G10" s="24">
        <v>24691.25</v>
      </c>
      <c r="H10" s="24">
        <v>15.07</v>
      </c>
      <c r="I10" s="31"/>
      <c r="J10" s="31"/>
      <c r="K10" s="35"/>
    </row>
    <row r="11" spans="1:54" x14ac:dyDescent="0.25">
      <c r="B11" s="8" t="s">
        <v>230</v>
      </c>
      <c r="C11" s="57" t="s">
        <v>231</v>
      </c>
      <c r="D11" s="54" t="s">
        <v>232</v>
      </c>
      <c r="E11" s="6" t="s">
        <v>233</v>
      </c>
      <c r="F11" s="19">
        <v>3052293</v>
      </c>
      <c r="G11" s="24">
        <v>14042.07</v>
      </c>
      <c r="H11" s="24">
        <v>8.57</v>
      </c>
      <c r="I11" s="31"/>
      <c r="J11" s="31"/>
      <c r="K11" s="35"/>
    </row>
    <row r="12" spans="1:54" x14ac:dyDescent="0.25">
      <c r="B12" s="8" t="s">
        <v>156</v>
      </c>
      <c r="C12" s="57" t="s">
        <v>157</v>
      </c>
      <c r="D12" s="54" t="s">
        <v>158</v>
      </c>
      <c r="E12" s="6" t="s">
        <v>132</v>
      </c>
      <c r="F12" s="19">
        <v>1480000</v>
      </c>
      <c r="G12" s="24">
        <v>13439.14</v>
      </c>
      <c r="H12" s="24">
        <v>8.2100000000000009</v>
      </c>
      <c r="I12" s="31"/>
      <c r="J12" s="31"/>
      <c r="K12" s="35"/>
    </row>
    <row r="13" spans="1:54" x14ac:dyDescent="0.25">
      <c r="B13" s="8" t="s">
        <v>487</v>
      </c>
      <c r="C13" s="57" t="s">
        <v>488</v>
      </c>
      <c r="D13" s="54" t="s">
        <v>489</v>
      </c>
      <c r="E13" s="6" t="s">
        <v>297</v>
      </c>
      <c r="F13" s="19">
        <v>1200000</v>
      </c>
      <c r="G13" s="24">
        <v>11371.2</v>
      </c>
      <c r="H13" s="24">
        <v>6.94</v>
      </c>
      <c r="I13" s="31"/>
      <c r="J13" s="31"/>
      <c r="K13" s="35"/>
    </row>
    <row r="14" spans="1:54" x14ac:dyDescent="0.25">
      <c r="B14" s="8" t="s">
        <v>801</v>
      </c>
      <c r="C14" s="57" t="s">
        <v>788</v>
      </c>
      <c r="D14" s="54" t="s">
        <v>802</v>
      </c>
      <c r="E14" s="6" t="s">
        <v>233</v>
      </c>
      <c r="F14" s="19">
        <v>1800000</v>
      </c>
      <c r="G14" s="24">
        <v>9225.2000000000007</v>
      </c>
      <c r="H14" s="24">
        <v>5.64</v>
      </c>
      <c r="I14" s="31"/>
      <c r="J14" s="31"/>
      <c r="K14" s="35" t="s">
        <v>4792</v>
      </c>
    </row>
    <row r="15" spans="1:54" x14ac:dyDescent="0.25">
      <c r="B15" s="8" t="s">
        <v>779</v>
      </c>
      <c r="C15" s="57" t="s">
        <v>780</v>
      </c>
      <c r="D15" s="54" t="s">
        <v>781</v>
      </c>
      <c r="E15" s="6" t="s">
        <v>233</v>
      </c>
      <c r="F15" s="19">
        <v>1100000</v>
      </c>
      <c r="G15" s="24">
        <v>8704.85</v>
      </c>
      <c r="H15" s="24">
        <v>5.31</v>
      </c>
      <c r="I15" s="31"/>
      <c r="J15" s="31"/>
      <c r="K15" s="35"/>
    </row>
    <row r="16" spans="1:54" x14ac:dyDescent="0.25">
      <c r="B16" s="8" t="s">
        <v>782</v>
      </c>
      <c r="C16" s="57" t="s">
        <v>783</v>
      </c>
      <c r="D16" s="54" t="s">
        <v>784</v>
      </c>
      <c r="E16" s="6" t="s">
        <v>233</v>
      </c>
      <c r="F16" s="19">
        <v>540000</v>
      </c>
      <c r="G16" s="24">
        <v>8156.97</v>
      </c>
      <c r="H16" s="24">
        <v>4.9800000000000004</v>
      </c>
      <c r="I16" s="31"/>
      <c r="J16" s="31"/>
      <c r="K16" s="35"/>
    </row>
    <row r="17" spans="2:11" x14ac:dyDescent="0.25">
      <c r="B17" s="8" t="s">
        <v>216</v>
      </c>
      <c r="C17" s="57" t="s">
        <v>217</v>
      </c>
      <c r="D17" s="54" t="s">
        <v>218</v>
      </c>
      <c r="E17" s="6" t="s">
        <v>132</v>
      </c>
      <c r="F17" s="19">
        <v>200000</v>
      </c>
      <c r="G17" s="24">
        <v>7019.8</v>
      </c>
      <c r="H17" s="24">
        <v>4.29</v>
      </c>
      <c r="I17" s="31"/>
      <c r="J17" s="31"/>
      <c r="K17" s="35"/>
    </row>
    <row r="18" spans="2:11" x14ac:dyDescent="0.25">
      <c r="B18" s="8" t="s">
        <v>785</v>
      </c>
      <c r="C18" s="57" t="s">
        <v>786</v>
      </c>
      <c r="D18" s="54" t="s">
        <v>787</v>
      </c>
      <c r="E18" s="6" t="s">
        <v>155</v>
      </c>
      <c r="F18" s="19">
        <v>900000</v>
      </c>
      <c r="G18" s="24">
        <v>6655.95</v>
      </c>
      <c r="H18" s="24">
        <v>4.0599999999999996</v>
      </c>
      <c r="I18" s="31"/>
      <c r="J18" s="31"/>
      <c r="K18" s="35"/>
    </row>
    <row r="19" spans="2:11" x14ac:dyDescent="0.25">
      <c r="B19" s="8" t="s">
        <v>129</v>
      </c>
      <c r="C19" s="57" t="s">
        <v>130</v>
      </c>
      <c r="D19" s="54" t="s">
        <v>131</v>
      </c>
      <c r="E19" s="6" t="s">
        <v>132</v>
      </c>
      <c r="F19" s="19">
        <v>200000</v>
      </c>
      <c r="G19" s="24">
        <v>6535.8</v>
      </c>
      <c r="H19" s="24">
        <v>3.99</v>
      </c>
      <c r="I19" s="31"/>
      <c r="J19" s="31"/>
      <c r="K19" s="35"/>
    </row>
    <row r="20" spans="2:11" x14ac:dyDescent="0.25">
      <c r="B20" s="8" t="s">
        <v>247</v>
      </c>
      <c r="C20" s="57" t="s">
        <v>248</v>
      </c>
      <c r="D20" s="54" t="s">
        <v>249</v>
      </c>
      <c r="E20" s="6" t="s">
        <v>132</v>
      </c>
      <c r="F20" s="19">
        <v>28000</v>
      </c>
      <c r="G20" s="24">
        <v>6243.23</v>
      </c>
      <c r="H20" s="24">
        <v>3.81</v>
      </c>
      <c r="I20" s="31"/>
      <c r="J20" s="31"/>
      <c r="K20" s="35"/>
    </row>
    <row r="21" spans="2:11" x14ac:dyDescent="0.25">
      <c r="B21" s="8" t="s">
        <v>789</v>
      </c>
      <c r="C21" s="57" t="s">
        <v>790</v>
      </c>
      <c r="D21" s="54" t="s">
        <v>791</v>
      </c>
      <c r="E21" s="6" t="s">
        <v>132</v>
      </c>
      <c r="F21" s="19">
        <v>300000</v>
      </c>
      <c r="G21" s="24">
        <v>4956.8999999999996</v>
      </c>
      <c r="H21" s="24">
        <v>3.03</v>
      </c>
      <c r="I21" s="31"/>
      <c r="J21" s="31"/>
      <c r="K21" s="35"/>
    </row>
    <row r="22" spans="2:11" x14ac:dyDescent="0.25">
      <c r="B22" s="8" t="s">
        <v>792</v>
      </c>
      <c r="C22" s="57" t="s">
        <v>793</v>
      </c>
      <c r="D22" s="54" t="s">
        <v>794</v>
      </c>
      <c r="E22" s="6" t="s">
        <v>132</v>
      </c>
      <c r="F22" s="19">
        <v>220000</v>
      </c>
      <c r="G22" s="24">
        <v>4685.67</v>
      </c>
      <c r="H22" s="24">
        <v>2.86</v>
      </c>
      <c r="I22" s="31"/>
      <c r="J22" s="31"/>
      <c r="K22" s="35"/>
    </row>
    <row r="23" spans="2:11" x14ac:dyDescent="0.25">
      <c r="B23" s="8" t="s">
        <v>795</v>
      </c>
      <c r="C23" s="57" t="s">
        <v>796</v>
      </c>
      <c r="D23" s="54" t="s">
        <v>797</v>
      </c>
      <c r="E23" s="6" t="s">
        <v>233</v>
      </c>
      <c r="F23" s="19">
        <v>600000</v>
      </c>
      <c r="G23" s="24">
        <v>4571.1000000000004</v>
      </c>
      <c r="H23" s="24">
        <v>2.79</v>
      </c>
      <c r="I23" s="31"/>
      <c r="J23" s="31"/>
      <c r="K23" s="35"/>
    </row>
    <row r="24" spans="2:11" x14ac:dyDescent="0.25">
      <c r="B24" s="8" t="s">
        <v>798</v>
      </c>
      <c r="C24" s="57" t="s">
        <v>799</v>
      </c>
      <c r="D24" s="54" t="s">
        <v>800</v>
      </c>
      <c r="E24" s="6" t="s">
        <v>132</v>
      </c>
      <c r="F24" s="19">
        <v>800000</v>
      </c>
      <c r="G24" s="24">
        <v>4159.2</v>
      </c>
      <c r="H24" s="24">
        <v>2.54</v>
      </c>
      <c r="I24" s="31"/>
      <c r="J24" s="31"/>
      <c r="K24" s="35"/>
    </row>
    <row r="25" spans="2:11" x14ac:dyDescent="0.25">
      <c r="B25" s="8" t="s">
        <v>250</v>
      </c>
      <c r="C25" s="57" t="s">
        <v>251</v>
      </c>
      <c r="D25" s="54" t="s">
        <v>252</v>
      </c>
      <c r="E25" s="6" t="s">
        <v>233</v>
      </c>
      <c r="F25" s="19">
        <v>1500000</v>
      </c>
      <c r="G25" s="24">
        <v>3912</v>
      </c>
      <c r="H25" s="24">
        <v>2.39</v>
      </c>
      <c r="I25" s="31"/>
      <c r="J25" s="31"/>
      <c r="K25" s="35"/>
    </row>
    <row r="26" spans="2:11" x14ac:dyDescent="0.25">
      <c r="B26" s="8" t="s">
        <v>803</v>
      </c>
      <c r="C26" s="57" t="s">
        <v>804</v>
      </c>
      <c r="D26" s="54" t="s">
        <v>805</v>
      </c>
      <c r="E26" s="6" t="s">
        <v>233</v>
      </c>
      <c r="F26" s="19">
        <v>80000</v>
      </c>
      <c r="G26" s="24">
        <v>3610.96</v>
      </c>
      <c r="H26" s="24">
        <v>2.2000000000000002</v>
      </c>
      <c r="I26" s="31"/>
      <c r="J26" s="31"/>
      <c r="K26" s="35"/>
    </row>
    <row r="27" spans="2:11" x14ac:dyDescent="0.25">
      <c r="B27" s="8" t="s">
        <v>500</v>
      </c>
      <c r="C27" s="57" t="s">
        <v>501</v>
      </c>
      <c r="D27" s="54" t="s">
        <v>502</v>
      </c>
      <c r="E27" s="6" t="s">
        <v>132</v>
      </c>
      <c r="F27" s="19">
        <v>250000</v>
      </c>
      <c r="G27" s="24">
        <v>3397</v>
      </c>
      <c r="H27" s="24">
        <v>2.0699999999999998</v>
      </c>
      <c r="I27" s="31"/>
      <c r="J27" s="31"/>
      <c r="K27" s="35"/>
    </row>
    <row r="28" spans="2:11" x14ac:dyDescent="0.25">
      <c r="B28" s="8" t="s">
        <v>806</v>
      </c>
      <c r="C28" s="57" t="s">
        <v>807</v>
      </c>
      <c r="D28" s="54" t="s">
        <v>808</v>
      </c>
      <c r="E28" s="6" t="s">
        <v>132</v>
      </c>
      <c r="F28" s="19">
        <v>300000</v>
      </c>
      <c r="G28" s="24">
        <v>3198.9</v>
      </c>
      <c r="H28" s="24">
        <v>1.95</v>
      </c>
      <c r="I28" s="31"/>
      <c r="J28" s="31"/>
      <c r="K28" s="35"/>
    </row>
    <row r="29" spans="2:11" x14ac:dyDescent="0.25">
      <c r="B29" s="8" t="s">
        <v>809</v>
      </c>
      <c r="C29" s="57" t="s">
        <v>810</v>
      </c>
      <c r="D29" s="54" t="s">
        <v>811</v>
      </c>
      <c r="E29" s="6" t="s">
        <v>132</v>
      </c>
      <c r="F29" s="19">
        <v>1000000</v>
      </c>
      <c r="G29" s="24">
        <v>2011</v>
      </c>
      <c r="H29" s="24">
        <v>1.23</v>
      </c>
      <c r="I29" s="31"/>
      <c r="J29" s="31"/>
      <c r="K29" s="35"/>
    </row>
    <row r="30" spans="2:11" x14ac:dyDescent="0.25">
      <c r="B30" s="8" t="s">
        <v>812</v>
      </c>
      <c r="C30" s="57" t="s">
        <v>813</v>
      </c>
      <c r="D30" s="54" t="s">
        <v>814</v>
      </c>
      <c r="E30" s="6" t="s">
        <v>132</v>
      </c>
      <c r="F30" s="19">
        <v>148148</v>
      </c>
      <c r="G30" s="24">
        <v>1600</v>
      </c>
      <c r="H30" s="24">
        <v>0.98</v>
      </c>
      <c r="I30" s="31"/>
      <c r="J30" s="31"/>
      <c r="K30" s="35" t="s">
        <v>4833</v>
      </c>
    </row>
    <row r="31" spans="2:11" x14ac:dyDescent="0.25">
      <c r="C31" s="58" t="s">
        <v>39</v>
      </c>
      <c r="D31" s="54"/>
      <c r="E31" s="6"/>
      <c r="F31" s="19"/>
      <c r="G31" s="25">
        <v>152188.19</v>
      </c>
      <c r="H31" s="25">
        <v>92.91</v>
      </c>
      <c r="I31" s="31"/>
      <c r="J31" s="31"/>
      <c r="K31" s="35"/>
    </row>
    <row r="32" spans="2:11" x14ac:dyDescent="0.25">
      <c r="C32" s="57"/>
      <c r="D32" s="54"/>
      <c r="E32" s="6"/>
      <c r="F32" s="19"/>
      <c r="G32" s="24"/>
      <c r="H32" s="24"/>
      <c r="I32" s="31"/>
      <c r="J32" s="31"/>
      <c r="K32" s="35"/>
    </row>
    <row r="33" spans="2:11" x14ac:dyDescent="0.25">
      <c r="C33" s="59"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8" t="s">
        <v>4</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c r="H41" s="24"/>
      <c r="I41" s="31"/>
      <c r="J41" s="31"/>
      <c r="K41" s="35"/>
    </row>
    <row r="42" spans="2:11" x14ac:dyDescent="0.25">
      <c r="B42" s="8" t="s">
        <v>815</v>
      </c>
      <c r="C42" s="57" t="s">
        <v>816</v>
      </c>
      <c r="D42" s="54" t="s">
        <v>817</v>
      </c>
      <c r="E42" s="6" t="s">
        <v>4825</v>
      </c>
      <c r="F42" s="19">
        <v>4000000</v>
      </c>
      <c r="G42" s="24">
        <v>665.24</v>
      </c>
      <c r="H42" s="24">
        <v>0.41</v>
      </c>
      <c r="I42" s="31">
        <v>8.43</v>
      </c>
      <c r="J42" s="31"/>
      <c r="K42" s="35" t="s">
        <v>4824</v>
      </c>
    </row>
    <row r="43" spans="2:11" x14ac:dyDescent="0.25">
      <c r="C43" s="58" t="s">
        <v>39</v>
      </c>
      <c r="D43" s="54"/>
      <c r="E43" s="6"/>
      <c r="F43" s="19"/>
      <c r="G43" s="25">
        <v>665.24</v>
      </c>
      <c r="H43" s="25">
        <v>0.41</v>
      </c>
      <c r="I43" s="31"/>
      <c r="J43" s="31"/>
      <c r="K43" s="35"/>
    </row>
    <row r="44" spans="2:11" x14ac:dyDescent="0.25">
      <c r="C44" s="57"/>
      <c r="D44" s="54"/>
      <c r="E44" s="6"/>
      <c r="F44" s="19"/>
      <c r="G44" s="24"/>
      <c r="H44" s="24"/>
      <c r="I44" s="31"/>
      <c r="J44" s="31"/>
      <c r="K44" s="35"/>
    </row>
    <row r="45" spans="2:11" x14ac:dyDescent="0.25">
      <c r="C45" s="58" t="s">
        <v>8</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9</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1736.19</v>
      </c>
      <c r="H73" s="24">
        <v>1.06</v>
      </c>
      <c r="I73" s="31"/>
      <c r="J73" s="31"/>
      <c r="K73" s="35"/>
    </row>
    <row r="74" spans="1:54" x14ac:dyDescent="0.25">
      <c r="C74" s="58" t="s">
        <v>39</v>
      </c>
      <c r="D74" s="54"/>
      <c r="E74" s="6"/>
      <c r="F74" s="19"/>
      <c r="G74" s="25">
        <v>1736.19</v>
      </c>
      <c r="H74" s="25">
        <v>1.06</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4790</v>
      </c>
      <c r="D77" s="54"/>
      <c r="E77" s="6"/>
      <c r="F77" s="19"/>
      <c r="G77" s="24" t="s">
        <v>2</v>
      </c>
      <c r="H77" s="24" t="s">
        <v>2</v>
      </c>
      <c r="I77" s="31"/>
      <c r="J77" s="31"/>
      <c r="K77" s="35"/>
      <c r="L77" s="3"/>
      <c r="AI77" s="3"/>
      <c r="AV77" s="3"/>
      <c r="AX77" s="3"/>
      <c r="BB77" s="3"/>
    </row>
    <row r="78" spans="1:54" x14ac:dyDescent="0.25">
      <c r="B78" s="8"/>
      <c r="C78" s="57" t="s">
        <v>40</v>
      </c>
      <c r="D78" s="54"/>
      <c r="E78" s="6"/>
      <c r="F78" s="19"/>
      <c r="G78" s="24">
        <v>9201.75</v>
      </c>
      <c r="H78" s="24">
        <v>5.62</v>
      </c>
      <c r="I78" s="31"/>
      <c r="J78" s="31"/>
      <c r="K78" s="35"/>
    </row>
    <row r="79" spans="1:54" x14ac:dyDescent="0.25">
      <c r="C79" s="58" t="s">
        <v>39</v>
      </c>
      <c r="D79" s="54"/>
      <c r="E79" s="6"/>
      <c r="F79" s="19"/>
      <c r="G79" s="25">
        <v>9201.75</v>
      </c>
      <c r="H79" s="25">
        <v>5.62</v>
      </c>
      <c r="I79" s="31"/>
      <c r="J79" s="31"/>
      <c r="K79" s="35"/>
    </row>
    <row r="80" spans="1:54" x14ac:dyDescent="0.25">
      <c r="C80" s="57"/>
      <c r="D80" s="54"/>
      <c r="E80" s="6"/>
      <c r="F80" s="19"/>
      <c r="G80" s="24"/>
      <c r="H80" s="24"/>
      <c r="I80" s="31"/>
      <c r="J80" s="31"/>
      <c r="K80" s="35"/>
    </row>
    <row r="81" spans="3:11" x14ac:dyDescent="0.25">
      <c r="C81" s="60" t="s">
        <v>41</v>
      </c>
      <c r="D81" s="55"/>
      <c r="E81" s="5"/>
      <c r="F81" s="20"/>
      <c r="G81" s="26">
        <v>163791.37</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0" spans="3:11" x14ac:dyDescent="0.25">
      <c r="C90" s="2" t="s">
        <v>4793</v>
      </c>
    </row>
    <row r="92" spans="3:11" x14ac:dyDescent="0.25">
      <c r="C92" s="82" t="s">
        <v>4837</v>
      </c>
      <c r="E92" s="82" t="s">
        <v>4838</v>
      </c>
      <c r="F92" s="83"/>
    </row>
    <row r="93" spans="3:11" x14ac:dyDescent="0.25">
      <c r="E93" s="2" t="s">
        <v>4847</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98"/>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3033</v>
      </c>
      <c r="J2" s="38" t="s">
        <v>4609</v>
      </c>
    </row>
    <row r="3" spans="1:54" ht="16.5" x14ac:dyDescent="0.3">
      <c r="C3" s="1" t="s">
        <v>26</v>
      </c>
      <c r="D3" s="21" t="s">
        <v>3034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3035</v>
      </c>
      <c r="C26" s="57" t="s">
        <v>3036</v>
      </c>
      <c r="D26" s="54" t="s">
        <v>3037</v>
      </c>
      <c r="E26" s="6" t="s">
        <v>609</v>
      </c>
      <c r="F26" s="19">
        <v>6000000</v>
      </c>
      <c r="G26" s="24">
        <v>6121.11</v>
      </c>
      <c r="H26" s="24">
        <v>48.9</v>
      </c>
      <c r="I26" s="31">
        <v>7.2998576999999996</v>
      </c>
      <c r="J26" s="31"/>
      <c r="K26" s="35"/>
    </row>
    <row r="27" spans="1:11" x14ac:dyDescent="0.25">
      <c r="B27" s="8" t="s">
        <v>2201</v>
      </c>
      <c r="C27" s="57" t="s">
        <v>2202</v>
      </c>
      <c r="D27" s="54" t="s">
        <v>2203</v>
      </c>
      <c r="E27" s="6" t="s">
        <v>609</v>
      </c>
      <c r="F27" s="19">
        <v>3947900</v>
      </c>
      <c r="G27" s="24">
        <v>4030.83</v>
      </c>
      <c r="H27" s="24">
        <v>32.200000000000003</v>
      </c>
      <c r="I27" s="31">
        <v>7.2569926000000002</v>
      </c>
      <c r="J27" s="31"/>
      <c r="K27" s="35"/>
    </row>
    <row r="28" spans="1:11" x14ac:dyDescent="0.25">
      <c r="C28" s="58" t="s">
        <v>39</v>
      </c>
      <c r="D28" s="54"/>
      <c r="E28" s="6"/>
      <c r="F28" s="19"/>
      <c r="G28" s="25">
        <v>10151.94</v>
      </c>
      <c r="H28" s="25">
        <v>81.099999999999994</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3038</v>
      </c>
      <c r="C40" s="57" t="s">
        <v>3039</v>
      </c>
      <c r="D40" s="54" t="s">
        <v>3040</v>
      </c>
      <c r="E40" s="6" t="s">
        <v>609</v>
      </c>
      <c r="F40" s="19">
        <v>500000</v>
      </c>
      <c r="G40" s="24">
        <v>431.94</v>
      </c>
      <c r="H40" s="24">
        <v>3.45</v>
      </c>
      <c r="I40" s="31">
        <v>7.1378573000000003</v>
      </c>
      <c r="J40" s="31"/>
      <c r="K40" s="35"/>
    </row>
    <row r="41" spans="1:11" x14ac:dyDescent="0.25">
      <c r="B41" s="8" t="s">
        <v>3041</v>
      </c>
      <c r="C41" s="57" t="s">
        <v>3042</v>
      </c>
      <c r="D41" s="54" t="s">
        <v>3043</v>
      </c>
      <c r="E41" s="6" t="s">
        <v>609</v>
      </c>
      <c r="F41" s="19">
        <v>500000</v>
      </c>
      <c r="G41" s="24">
        <v>431.77</v>
      </c>
      <c r="H41" s="24">
        <v>3.45</v>
      </c>
      <c r="I41" s="31">
        <v>7.1381158999999998</v>
      </c>
      <c r="J41" s="31"/>
      <c r="K41" s="35"/>
    </row>
    <row r="42" spans="1:11" x14ac:dyDescent="0.25">
      <c r="B42" s="8" t="s">
        <v>2862</v>
      </c>
      <c r="C42" s="57" t="s">
        <v>2863</v>
      </c>
      <c r="D42" s="54" t="s">
        <v>2864</v>
      </c>
      <c r="E42" s="6" t="s">
        <v>609</v>
      </c>
      <c r="F42" s="19">
        <v>475000</v>
      </c>
      <c r="G42" s="24">
        <v>417.7</v>
      </c>
      <c r="H42" s="24">
        <v>3.34</v>
      </c>
      <c r="I42" s="31">
        <v>7.1391504000000001</v>
      </c>
      <c r="J42" s="31"/>
      <c r="K42" s="35"/>
    </row>
    <row r="43" spans="1:11" x14ac:dyDescent="0.25">
      <c r="B43" s="8" t="s">
        <v>2865</v>
      </c>
      <c r="C43" s="57" t="s">
        <v>2866</v>
      </c>
      <c r="D43" s="54" t="s">
        <v>2867</v>
      </c>
      <c r="E43" s="6" t="s">
        <v>609</v>
      </c>
      <c r="F43" s="19">
        <v>425000</v>
      </c>
      <c r="G43" s="24">
        <v>375.15</v>
      </c>
      <c r="H43" s="24">
        <v>3</v>
      </c>
      <c r="I43" s="31">
        <v>7.1415815</v>
      </c>
      <c r="J43" s="31"/>
      <c r="K43" s="35"/>
    </row>
    <row r="44" spans="1:11" x14ac:dyDescent="0.25">
      <c r="B44" s="8" t="s">
        <v>2959</v>
      </c>
      <c r="C44" s="57" t="s">
        <v>2960</v>
      </c>
      <c r="D44" s="54" t="s">
        <v>2961</v>
      </c>
      <c r="E44" s="6" t="s">
        <v>609</v>
      </c>
      <c r="F44" s="19">
        <v>425000</v>
      </c>
      <c r="G44" s="24">
        <v>367.08</v>
      </c>
      <c r="H44" s="24">
        <v>2.93</v>
      </c>
      <c r="I44" s="31">
        <v>7.1380125000000003</v>
      </c>
      <c r="J44" s="31"/>
      <c r="K44" s="35"/>
    </row>
    <row r="45" spans="1:11" x14ac:dyDescent="0.25">
      <c r="C45" s="58" t="s">
        <v>39</v>
      </c>
      <c r="D45" s="54"/>
      <c r="E45" s="6"/>
      <c r="F45" s="19"/>
      <c r="G45" s="25">
        <v>2023.64</v>
      </c>
      <c r="H45" s="25">
        <v>16.170000000000002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39.29</v>
      </c>
      <c r="H57" s="24">
        <v>0.31</v>
      </c>
      <c r="I57" s="31"/>
      <c r="J57" s="31"/>
      <c r="K57" s="35"/>
    </row>
    <row r="58" spans="1:54" x14ac:dyDescent="0.25">
      <c r="C58" s="58" t="s">
        <v>39</v>
      </c>
      <c r="D58" s="54"/>
      <c r="E58" s="6"/>
      <c r="F58" s="19"/>
      <c r="G58" s="25">
        <v>39.29</v>
      </c>
      <c r="H58" s="25">
        <v>0.31</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4790</v>
      </c>
      <c r="D61" s="54"/>
      <c r="E61" s="6"/>
      <c r="F61" s="19"/>
      <c r="G61" s="24" t="s">
        <v>2</v>
      </c>
      <c r="H61" s="24" t="s">
        <v>2</v>
      </c>
      <c r="I61" s="31"/>
      <c r="J61" s="31"/>
      <c r="K61" s="35"/>
      <c r="L61" s="3"/>
      <c r="AI61" s="3"/>
      <c r="AV61" s="3"/>
      <c r="AX61" s="3"/>
      <c r="BB61" s="3"/>
    </row>
    <row r="62" spans="1:54" x14ac:dyDescent="0.25">
      <c r="B62" s="8"/>
      <c r="C62" s="57" t="s">
        <v>40</v>
      </c>
      <c r="D62" s="54"/>
      <c r="E62" s="6"/>
      <c r="F62" s="19"/>
      <c r="G62" s="24">
        <v>301.5</v>
      </c>
      <c r="H62" s="24">
        <v>2.42</v>
      </c>
      <c r="I62" s="31"/>
      <c r="J62" s="31"/>
      <c r="K62" s="35"/>
    </row>
    <row r="63" spans="1:54" x14ac:dyDescent="0.25">
      <c r="C63" s="58" t="s">
        <v>39</v>
      </c>
      <c r="D63" s="54"/>
      <c r="E63" s="6"/>
      <c r="F63" s="19"/>
      <c r="G63" s="25">
        <v>301.5</v>
      </c>
      <c r="H63" s="25">
        <v>2.42</v>
      </c>
      <c r="I63" s="31"/>
      <c r="J63" s="31"/>
      <c r="K63" s="35"/>
    </row>
    <row r="64" spans="1:54" x14ac:dyDescent="0.25">
      <c r="C64" s="57"/>
      <c r="D64" s="54"/>
      <c r="E64" s="6"/>
      <c r="F64" s="19"/>
      <c r="G64" s="24"/>
      <c r="H64" s="24"/>
      <c r="I64" s="31"/>
      <c r="J64" s="31"/>
      <c r="K64" s="35"/>
    </row>
    <row r="65" spans="3:11" x14ac:dyDescent="0.25">
      <c r="C65" s="60" t="s">
        <v>41</v>
      </c>
      <c r="D65" s="55"/>
      <c r="E65" s="5"/>
      <c r="F65" s="20"/>
      <c r="G65" s="26">
        <v>12516.37</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4837</v>
      </c>
      <c r="E75" s="82" t="s">
        <v>4838</v>
      </c>
      <c r="F75" s="83"/>
    </row>
    <row r="76" spans="3:11" x14ac:dyDescent="0.25">
      <c r="E76" s="2" t="s">
        <v>4877</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99"/>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3044</v>
      </c>
      <c r="J2" s="38" t="s">
        <v>4609</v>
      </c>
    </row>
    <row r="3" spans="1:54" ht="16.5" x14ac:dyDescent="0.3">
      <c r="C3" s="1" t="s">
        <v>26</v>
      </c>
      <c r="D3" s="21" t="s">
        <v>3045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3046</v>
      </c>
      <c r="C26" s="57" t="s">
        <v>3047</v>
      </c>
      <c r="D26" s="54" t="s">
        <v>3048</v>
      </c>
      <c r="E26" s="6" t="s">
        <v>609</v>
      </c>
      <c r="F26" s="19">
        <v>2000000</v>
      </c>
      <c r="G26" s="24">
        <v>2044.6</v>
      </c>
      <c r="H26" s="24">
        <v>50.53</v>
      </c>
      <c r="I26" s="31">
        <v>7.3369363999999999</v>
      </c>
      <c r="J26" s="31"/>
      <c r="K26" s="35"/>
    </row>
    <row r="27" spans="1:11" x14ac:dyDescent="0.25">
      <c r="B27" s="8" t="s">
        <v>3049</v>
      </c>
      <c r="C27" s="57" t="s">
        <v>3050</v>
      </c>
      <c r="D27" s="54" t="s">
        <v>3051</v>
      </c>
      <c r="E27" s="6" t="s">
        <v>609</v>
      </c>
      <c r="F27" s="19">
        <v>1000000</v>
      </c>
      <c r="G27" s="24">
        <v>1019.16</v>
      </c>
      <c r="H27" s="24">
        <v>25.19</v>
      </c>
      <c r="I27" s="31">
        <v>7.2614394999999998</v>
      </c>
      <c r="J27" s="31"/>
      <c r="K27" s="35"/>
    </row>
    <row r="28" spans="1:11" x14ac:dyDescent="0.25">
      <c r="B28" s="8" t="s">
        <v>2915</v>
      </c>
      <c r="C28" s="57" t="s">
        <v>2916</v>
      </c>
      <c r="D28" s="54" t="s">
        <v>2917</v>
      </c>
      <c r="E28" s="6" t="s">
        <v>609</v>
      </c>
      <c r="F28" s="19">
        <v>450000</v>
      </c>
      <c r="G28" s="24">
        <v>460.08</v>
      </c>
      <c r="H28" s="24">
        <v>11.37</v>
      </c>
      <c r="I28" s="31">
        <v>7.3317864000000004</v>
      </c>
      <c r="J28" s="31"/>
      <c r="K28" s="35"/>
    </row>
    <row r="29" spans="1:11" x14ac:dyDescent="0.25">
      <c r="C29" s="58" t="s">
        <v>39</v>
      </c>
      <c r="D29" s="54"/>
      <c r="E29" s="6"/>
      <c r="F29" s="19"/>
      <c r="G29" s="25">
        <v>3523.84</v>
      </c>
      <c r="H29" s="25">
        <v>87.09</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2959</v>
      </c>
      <c r="C41" s="57" t="s">
        <v>2960</v>
      </c>
      <c r="D41" s="54" t="s">
        <v>2961</v>
      </c>
      <c r="E41" s="6" t="s">
        <v>609</v>
      </c>
      <c r="F41" s="19">
        <v>165000</v>
      </c>
      <c r="G41" s="24">
        <v>142.51</v>
      </c>
      <c r="H41" s="24">
        <v>3.52</v>
      </c>
      <c r="I41" s="31">
        <v>7.1380125000000003</v>
      </c>
      <c r="J41" s="31"/>
      <c r="K41" s="35"/>
    </row>
    <row r="42" spans="1:11" x14ac:dyDescent="0.25">
      <c r="B42" s="8" t="s">
        <v>3038</v>
      </c>
      <c r="C42" s="57" t="s">
        <v>3039</v>
      </c>
      <c r="D42" s="54" t="s">
        <v>3040</v>
      </c>
      <c r="E42" s="6" t="s">
        <v>609</v>
      </c>
      <c r="F42" s="19">
        <v>120000</v>
      </c>
      <c r="G42" s="24">
        <v>103.67</v>
      </c>
      <c r="H42" s="24">
        <v>2.56</v>
      </c>
      <c r="I42" s="31">
        <v>7.1378573000000003</v>
      </c>
      <c r="J42" s="31"/>
      <c r="K42" s="35"/>
    </row>
    <row r="43" spans="1:11" x14ac:dyDescent="0.25">
      <c r="B43" s="8" t="s">
        <v>2868</v>
      </c>
      <c r="C43" s="57" t="s">
        <v>2869</v>
      </c>
      <c r="D43" s="54" t="s">
        <v>2870</v>
      </c>
      <c r="E43" s="6" t="s">
        <v>609</v>
      </c>
      <c r="F43" s="19">
        <v>100000</v>
      </c>
      <c r="G43" s="24">
        <v>87.82</v>
      </c>
      <c r="H43" s="24">
        <v>2.17</v>
      </c>
      <c r="I43" s="31">
        <v>7.1382710999999999</v>
      </c>
      <c r="J43" s="31"/>
      <c r="K43" s="35"/>
    </row>
    <row r="44" spans="1:11" x14ac:dyDescent="0.25">
      <c r="C44" s="58" t="s">
        <v>39</v>
      </c>
      <c r="D44" s="54"/>
      <c r="E44" s="6"/>
      <c r="F44" s="19"/>
      <c r="G44" s="25">
        <v>334</v>
      </c>
      <c r="H44" s="25">
        <v>8.25</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91.7</v>
      </c>
      <c r="H56" s="24">
        <v>2.27</v>
      </c>
      <c r="I56" s="31"/>
      <c r="J56" s="31"/>
      <c r="K56" s="35"/>
    </row>
    <row r="57" spans="1:54" x14ac:dyDescent="0.25">
      <c r="C57" s="58" t="s">
        <v>39</v>
      </c>
      <c r="D57" s="54"/>
      <c r="E57" s="6"/>
      <c r="F57" s="19"/>
      <c r="G57" s="25">
        <v>91.7</v>
      </c>
      <c r="H57" s="25">
        <v>2.27</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4790</v>
      </c>
      <c r="D60" s="54"/>
      <c r="E60" s="6"/>
      <c r="F60" s="19"/>
      <c r="G60" s="24" t="s">
        <v>2</v>
      </c>
      <c r="H60" s="24" t="s">
        <v>2</v>
      </c>
      <c r="I60" s="31"/>
      <c r="J60" s="31"/>
      <c r="K60" s="35"/>
      <c r="L60" s="3"/>
      <c r="AI60" s="3"/>
      <c r="AV60" s="3"/>
      <c r="AX60" s="3"/>
      <c r="BB60" s="3"/>
    </row>
    <row r="61" spans="1:54" x14ac:dyDescent="0.25">
      <c r="B61" s="8"/>
      <c r="C61" s="57" t="s">
        <v>40</v>
      </c>
      <c r="D61" s="54"/>
      <c r="E61" s="6"/>
      <c r="F61" s="19"/>
      <c r="G61" s="24">
        <v>96.46</v>
      </c>
      <c r="H61" s="24">
        <v>2.3899999999999997</v>
      </c>
      <c r="I61" s="31"/>
      <c r="J61" s="31"/>
      <c r="K61" s="35"/>
    </row>
    <row r="62" spans="1:54" x14ac:dyDescent="0.25">
      <c r="C62" s="58" t="s">
        <v>39</v>
      </c>
      <c r="D62" s="54"/>
      <c r="E62" s="6"/>
      <c r="F62" s="19"/>
      <c r="G62" s="25">
        <v>96.46</v>
      </c>
      <c r="H62" s="25">
        <v>2.3899999999999997</v>
      </c>
      <c r="I62" s="31"/>
      <c r="J62" s="31"/>
      <c r="K62" s="35"/>
    </row>
    <row r="63" spans="1:54" x14ac:dyDescent="0.25">
      <c r="C63" s="57"/>
      <c r="D63" s="54"/>
      <c r="E63" s="6"/>
      <c r="F63" s="19"/>
      <c r="G63" s="24"/>
      <c r="H63" s="24"/>
      <c r="I63" s="31"/>
      <c r="J63" s="31"/>
      <c r="K63" s="35"/>
    </row>
    <row r="64" spans="1:54" x14ac:dyDescent="0.25">
      <c r="C64" s="60" t="s">
        <v>41</v>
      </c>
      <c r="D64" s="55"/>
      <c r="E64" s="5"/>
      <c r="F64" s="20"/>
      <c r="G64" s="26">
        <v>4046</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4837</v>
      </c>
      <c r="E74" s="82" t="s">
        <v>4838</v>
      </c>
      <c r="F74" s="83"/>
    </row>
    <row r="75" spans="3:11" x14ac:dyDescent="0.25">
      <c r="E75" s="2" t="s">
        <v>4877</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00"/>
  <dimension ref="A1:IV20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3052</v>
      </c>
      <c r="J2" s="38" t="s">
        <v>4609</v>
      </c>
    </row>
    <row r="3" spans="1:54" ht="16.5" x14ac:dyDescent="0.3">
      <c r="C3" s="1" t="s">
        <v>26</v>
      </c>
      <c r="D3" s="21" t="s">
        <v>3053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14397421</v>
      </c>
      <c r="G10" s="24">
        <v>132117.93</v>
      </c>
      <c r="H10" s="24">
        <v>6.04</v>
      </c>
      <c r="I10" s="31"/>
      <c r="J10" s="31"/>
      <c r="K10" s="35"/>
    </row>
    <row r="11" spans="1:54" x14ac:dyDescent="0.25">
      <c r="B11" s="8" t="s">
        <v>101</v>
      </c>
      <c r="C11" s="57" t="s">
        <v>102</v>
      </c>
      <c r="D11" s="54" t="s">
        <v>103</v>
      </c>
      <c r="E11" s="6" t="s">
        <v>61</v>
      </c>
      <c r="F11" s="19">
        <v>4598538</v>
      </c>
      <c r="G11" s="24">
        <v>77604.929999999993</v>
      </c>
      <c r="H11" s="24">
        <v>3.55</v>
      </c>
      <c r="I11" s="31"/>
      <c r="J11" s="31"/>
      <c r="K11" s="35"/>
    </row>
    <row r="12" spans="1:54" x14ac:dyDescent="0.25">
      <c r="B12" s="8" t="s">
        <v>54</v>
      </c>
      <c r="C12" s="57" t="s">
        <v>55</v>
      </c>
      <c r="D12" s="54" t="s">
        <v>56</v>
      </c>
      <c r="E12" s="6" t="s">
        <v>57</v>
      </c>
      <c r="F12" s="19">
        <v>2463564</v>
      </c>
      <c r="G12" s="24">
        <v>68378.679999999993</v>
      </c>
      <c r="H12" s="24">
        <v>3.13</v>
      </c>
      <c r="I12" s="31"/>
      <c r="J12" s="31"/>
      <c r="K12" s="35"/>
    </row>
    <row r="13" spans="1:54" x14ac:dyDescent="0.25">
      <c r="B13" s="8" t="s">
        <v>69</v>
      </c>
      <c r="C13" s="57" t="s">
        <v>70</v>
      </c>
      <c r="D13" s="54" t="s">
        <v>71</v>
      </c>
      <c r="E13" s="6" t="s">
        <v>61</v>
      </c>
      <c r="F13" s="19">
        <v>7700287</v>
      </c>
      <c r="G13" s="24">
        <v>66222.47</v>
      </c>
      <c r="H13" s="24">
        <v>3.03</v>
      </c>
      <c r="I13" s="31"/>
      <c r="J13" s="31"/>
      <c r="K13" s="35"/>
    </row>
    <row r="14" spans="1:54" x14ac:dyDescent="0.25">
      <c r="B14" s="8" t="s">
        <v>65</v>
      </c>
      <c r="C14" s="57" t="s">
        <v>66</v>
      </c>
      <c r="D14" s="54" t="s">
        <v>67</v>
      </c>
      <c r="E14" s="6" t="s">
        <v>68</v>
      </c>
      <c r="F14" s="19">
        <v>2460212</v>
      </c>
      <c r="G14" s="24">
        <v>58169.25</v>
      </c>
      <c r="H14" s="24">
        <v>2.66</v>
      </c>
      <c r="I14" s="31"/>
      <c r="J14" s="31"/>
      <c r="K14" s="35"/>
    </row>
    <row r="15" spans="1:54" x14ac:dyDescent="0.25">
      <c r="B15" s="8" t="s">
        <v>373</v>
      </c>
      <c r="C15" s="57" t="s">
        <v>374</v>
      </c>
      <c r="D15" s="54" t="s">
        <v>375</v>
      </c>
      <c r="E15" s="6" t="s">
        <v>376</v>
      </c>
      <c r="F15" s="19">
        <v>53293368</v>
      </c>
      <c r="G15" s="24">
        <v>57183.78</v>
      </c>
      <c r="H15" s="24">
        <v>2.62</v>
      </c>
      <c r="I15" s="31"/>
      <c r="J15" s="31"/>
      <c r="K15" s="35"/>
    </row>
    <row r="16" spans="1:54" x14ac:dyDescent="0.25">
      <c r="B16" s="8" t="s">
        <v>159</v>
      </c>
      <c r="C16" s="57" t="s">
        <v>160</v>
      </c>
      <c r="D16" s="54" t="s">
        <v>161</v>
      </c>
      <c r="E16" s="6" t="s">
        <v>162</v>
      </c>
      <c r="F16" s="19">
        <v>2091271</v>
      </c>
      <c r="G16" s="24">
        <v>50619.21</v>
      </c>
      <c r="H16" s="24">
        <v>2.3199999999999998</v>
      </c>
      <c r="I16" s="31"/>
      <c r="J16" s="31"/>
      <c r="K16" s="35"/>
    </row>
    <row r="17" spans="2:11" x14ac:dyDescent="0.25">
      <c r="B17" s="8" t="s">
        <v>76</v>
      </c>
      <c r="C17" s="57" t="s">
        <v>77</v>
      </c>
      <c r="D17" s="54" t="s">
        <v>78</v>
      </c>
      <c r="E17" s="6" t="s">
        <v>61</v>
      </c>
      <c r="F17" s="19">
        <v>8505959</v>
      </c>
      <c r="G17" s="24">
        <v>49189.96</v>
      </c>
      <c r="H17" s="24">
        <v>2.25</v>
      </c>
      <c r="I17" s="31"/>
      <c r="J17" s="31"/>
      <c r="K17" s="35"/>
    </row>
    <row r="18" spans="2:11" x14ac:dyDescent="0.25">
      <c r="B18" s="8" t="s">
        <v>411</v>
      </c>
      <c r="C18" s="57" t="s">
        <v>412</v>
      </c>
      <c r="D18" s="54" t="s">
        <v>413</v>
      </c>
      <c r="E18" s="6" t="s">
        <v>86</v>
      </c>
      <c r="F18" s="19">
        <v>9500525</v>
      </c>
      <c r="G18" s="24">
        <v>46072.800000000003</v>
      </c>
      <c r="H18" s="24">
        <v>2.11</v>
      </c>
      <c r="I18" s="31"/>
      <c r="J18" s="31"/>
      <c r="K18" s="35"/>
    </row>
    <row r="19" spans="2:11" x14ac:dyDescent="0.25">
      <c r="B19" s="8" t="s">
        <v>219</v>
      </c>
      <c r="C19" s="57" t="s">
        <v>220</v>
      </c>
      <c r="D19" s="54" t="s">
        <v>221</v>
      </c>
      <c r="E19" s="6" t="s">
        <v>222</v>
      </c>
      <c r="F19" s="19">
        <v>5663000</v>
      </c>
      <c r="G19" s="24">
        <v>45264.36</v>
      </c>
      <c r="H19" s="24">
        <v>2.0699999999999998</v>
      </c>
      <c r="I19" s="31"/>
      <c r="J19" s="31"/>
      <c r="K19" s="35"/>
    </row>
    <row r="20" spans="2:11" x14ac:dyDescent="0.25">
      <c r="B20" s="8" t="s">
        <v>163</v>
      </c>
      <c r="C20" s="57" t="s">
        <v>164</v>
      </c>
      <c r="D20" s="54" t="s">
        <v>165</v>
      </c>
      <c r="E20" s="6" t="s">
        <v>53</v>
      </c>
      <c r="F20" s="19">
        <v>4411487</v>
      </c>
      <c r="G20" s="24">
        <v>45160.39</v>
      </c>
      <c r="H20" s="24">
        <v>2.0699999999999998</v>
      </c>
      <c r="I20" s="31"/>
      <c r="J20" s="31"/>
      <c r="K20" s="35"/>
    </row>
    <row r="21" spans="2:11" x14ac:dyDescent="0.25">
      <c r="B21" s="8" t="s">
        <v>318</v>
      </c>
      <c r="C21" s="57" t="s">
        <v>319</v>
      </c>
      <c r="D21" s="54" t="s">
        <v>320</v>
      </c>
      <c r="E21" s="6" t="s">
        <v>162</v>
      </c>
      <c r="F21" s="19">
        <v>43864807</v>
      </c>
      <c r="G21" s="24">
        <v>35705.949999999997</v>
      </c>
      <c r="H21" s="24">
        <v>1.63</v>
      </c>
      <c r="I21" s="31"/>
      <c r="J21" s="31"/>
      <c r="K21" s="35"/>
    </row>
    <row r="22" spans="2:11" x14ac:dyDescent="0.25">
      <c r="B22" s="8" t="s">
        <v>826</v>
      </c>
      <c r="C22" s="57" t="s">
        <v>827</v>
      </c>
      <c r="D22" s="54" t="s">
        <v>828</v>
      </c>
      <c r="E22" s="6" t="s">
        <v>293</v>
      </c>
      <c r="F22" s="19">
        <v>80536791</v>
      </c>
      <c r="G22" s="24">
        <v>35637.53</v>
      </c>
      <c r="H22" s="24">
        <v>1.63</v>
      </c>
      <c r="I22" s="31"/>
      <c r="J22" s="31"/>
      <c r="K22" s="35"/>
    </row>
    <row r="23" spans="2:11" x14ac:dyDescent="0.25">
      <c r="B23" s="8" t="s">
        <v>399</v>
      </c>
      <c r="C23" s="57" t="s">
        <v>400</v>
      </c>
      <c r="D23" s="54" t="s">
        <v>401</v>
      </c>
      <c r="E23" s="6" t="s">
        <v>191</v>
      </c>
      <c r="F23" s="19">
        <v>32448230</v>
      </c>
      <c r="G23" s="24">
        <v>35027.86</v>
      </c>
      <c r="H23" s="24">
        <v>1.6</v>
      </c>
      <c r="I23" s="31"/>
      <c r="J23" s="31"/>
      <c r="K23" s="35"/>
    </row>
    <row r="24" spans="2:11" x14ac:dyDescent="0.25">
      <c r="B24" s="8" t="s">
        <v>87</v>
      </c>
      <c r="C24" s="57" t="s">
        <v>88</v>
      </c>
      <c r="D24" s="54" t="s">
        <v>89</v>
      </c>
      <c r="E24" s="6" t="s">
        <v>86</v>
      </c>
      <c r="F24" s="19">
        <v>2677659</v>
      </c>
      <c r="G24" s="24">
        <v>32852.199999999997</v>
      </c>
      <c r="H24" s="24">
        <v>1.5</v>
      </c>
      <c r="I24" s="31"/>
      <c r="J24" s="31"/>
      <c r="K24" s="35"/>
    </row>
    <row r="25" spans="2:11" x14ac:dyDescent="0.25">
      <c r="B25" s="8" t="s">
        <v>414</v>
      </c>
      <c r="C25" s="57" t="s">
        <v>415</v>
      </c>
      <c r="D25" s="54" t="s">
        <v>416</v>
      </c>
      <c r="E25" s="6" t="s">
        <v>169</v>
      </c>
      <c r="F25" s="19">
        <v>7351276</v>
      </c>
      <c r="G25" s="24">
        <v>31331.14</v>
      </c>
      <c r="H25" s="24">
        <v>1.43</v>
      </c>
      <c r="I25" s="31"/>
      <c r="J25" s="31"/>
      <c r="K25" s="35"/>
    </row>
    <row r="26" spans="2:11" x14ac:dyDescent="0.25">
      <c r="B26" s="8" t="s">
        <v>104</v>
      </c>
      <c r="C26" s="57" t="s">
        <v>105</v>
      </c>
      <c r="D26" s="54" t="s">
        <v>106</v>
      </c>
      <c r="E26" s="6" t="s">
        <v>107</v>
      </c>
      <c r="F26" s="19">
        <v>1832600</v>
      </c>
      <c r="G26" s="24">
        <v>28875.360000000001</v>
      </c>
      <c r="H26" s="24">
        <v>1.32</v>
      </c>
      <c r="I26" s="31"/>
      <c r="J26" s="31"/>
      <c r="K26" s="35"/>
    </row>
    <row r="27" spans="2:11" x14ac:dyDescent="0.25">
      <c r="B27" s="8" t="s">
        <v>234</v>
      </c>
      <c r="C27" s="57" t="s">
        <v>235</v>
      </c>
      <c r="D27" s="54" t="s">
        <v>236</v>
      </c>
      <c r="E27" s="6" t="s">
        <v>237</v>
      </c>
      <c r="F27" s="19">
        <v>18247500</v>
      </c>
      <c r="G27" s="24">
        <v>26632.23</v>
      </c>
      <c r="H27" s="24">
        <v>1.22</v>
      </c>
      <c r="I27" s="31"/>
      <c r="J27" s="31"/>
      <c r="K27" s="35"/>
    </row>
    <row r="28" spans="2:11" x14ac:dyDescent="0.25">
      <c r="B28" s="8" t="s">
        <v>108</v>
      </c>
      <c r="C28" s="57" t="s">
        <v>109</v>
      </c>
      <c r="D28" s="54" t="s">
        <v>110</v>
      </c>
      <c r="E28" s="6" t="s">
        <v>61</v>
      </c>
      <c r="F28" s="19">
        <v>1354400</v>
      </c>
      <c r="G28" s="24">
        <v>26248.95</v>
      </c>
      <c r="H28" s="24">
        <v>1.2</v>
      </c>
      <c r="I28" s="31"/>
      <c r="J28" s="31"/>
      <c r="K28" s="35"/>
    </row>
    <row r="29" spans="2:11" x14ac:dyDescent="0.25">
      <c r="B29" s="8" t="s">
        <v>50</v>
      </c>
      <c r="C29" s="57" t="s">
        <v>51</v>
      </c>
      <c r="D29" s="54" t="s">
        <v>52</v>
      </c>
      <c r="E29" s="6" t="s">
        <v>53</v>
      </c>
      <c r="F29" s="19">
        <v>801150</v>
      </c>
      <c r="G29" s="24">
        <v>25791.02</v>
      </c>
      <c r="H29" s="24">
        <v>1.18</v>
      </c>
      <c r="I29" s="31"/>
      <c r="J29" s="31"/>
      <c r="K29" s="35"/>
    </row>
    <row r="30" spans="2:11" x14ac:dyDescent="0.25">
      <c r="B30" s="8" t="s">
        <v>829</v>
      </c>
      <c r="C30" s="57" t="s">
        <v>830</v>
      </c>
      <c r="D30" s="54" t="s">
        <v>831</v>
      </c>
      <c r="E30" s="6" t="s">
        <v>293</v>
      </c>
      <c r="F30" s="19">
        <v>34000000</v>
      </c>
      <c r="G30" s="24">
        <v>23290</v>
      </c>
      <c r="H30" s="24">
        <v>1.07</v>
      </c>
      <c r="I30" s="31"/>
      <c r="J30" s="31"/>
      <c r="K30" s="35"/>
    </row>
    <row r="31" spans="2:11" x14ac:dyDescent="0.25">
      <c r="B31" s="8" t="s">
        <v>290</v>
      </c>
      <c r="C31" s="57" t="s">
        <v>291</v>
      </c>
      <c r="D31" s="54" t="s">
        <v>292</v>
      </c>
      <c r="E31" s="6" t="s">
        <v>293</v>
      </c>
      <c r="F31" s="19">
        <v>4166813</v>
      </c>
      <c r="G31" s="24">
        <v>22975.81</v>
      </c>
      <c r="H31" s="24">
        <v>1.05</v>
      </c>
      <c r="I31" s="31"/>
      <c r="J31" s="31"/>
      <c r="K31" s="35"/>
    </row>
    <row r="32" spans="2:11" x14ac:dyDescent="0.25">
      <c r="B32" s="8" t="s">
        <v>140</v>
      </c>
      <c r="C32" s="57" t="s">
        <v>141</v>
      </c>
      <c r="D32" s="54" t="s">
        <v>142</v>
      </c>
      <c r="E32" s="6" t="s">
        <v>143</v>
      </c>
      <c r="F32" s="19">
        <v>1179907</v>
      </c>
      <c r="G32" s="24">
        <v>20817.099999999999</v>
      </c>
      <c r="H32" s="24">
        <v>0.95</v>
      </c>
      <c r="I32" s="31"/>
      <c r="J32" s="31"/>
      <c r="K32" s="35"/>
    </row>
    <row r="33" spans="2:11" x14ac:dyDescent="0.25">
      <c r="B33" s="8" t="s">
        <v>197</v>
      </c>
      <c r="C33" s="57" t="s">
        <v>198</v>
      </c>
      <c r="D33" s="54" t="s">
        <v>199</v>
      </c>
      <c r="E33" s="6" t="s">
        <v>200</v>
      </c>
      <c r="F33" s="19">
        <v>4806020</v>
      </c>
      <c r="G33" s="24">
        <v>20452.02</v>
      </c>
      <c r="H33" s="24">
        <v>0.94</v>
      </c>
      <c r="I33" s="31"/>
      <c r="J33" s="31"/>
      <c r="K33" s="35"/>
    </row>
    <row r="34" spans="2:11" x14ac:dyDescent="0.25">
      <c r="B34" s="8" t="s">
        <v>324</v>
      </c>
      <c r="C34" s="57" t="s">
        <v>325</v>
      </c>
      <c r="D34" s="54" t="s">
        <v>326</v>
      </c>
      <c r="E34" s="6" t="s">
        <v>53</v>
      </c>
      <c r="F34" s="19">
        <v>1900901</v>
      </c>
      <c r="G34" s="24">
        <v>20227.490000000002</v>
      </c>
      <c r="H34" s="24">
        <v>0.93</v>
      </c>
      <c r="I34" s="31"/>
      <c r="J34" s="31"/>
      <c r="K34" s="35"/>
    </row>
    <row r="35" spans="2:11" x14ac:dyDescent="0.25">
      <c r="B35" s="8" t="s">
        <v>930</v>
      </c>
      <c r="C35" s="57" t="s">
        <v>931</v>
      </c>
      <c r="D35" s="54" t="s">
        <v>932</v>
      </c>
      <c r="E35" s="6" t="s">
        <v>289</v>
      </c>
      <c r="F35" s="19">
        <v>1650750</v>
      </c>
      <c r="G35" s="24">
        <v>18820.2</v>
      </c>
      <c r="H35" s="24">
        <v>0.86</v>
      </c>
      <c r="I35" s="31"/>
      <c r="J35" s="31"/>
      <c r="K35" s="35"/>
    </row>
    <row r="36" spans="2:11" x14ac:dyDescent="0.25">
      <c r="B36" s="8" t="s">
        <v>330</v>
      </c>
      <c r="C36" s="57" t="s">
        <v>331</v>
      </c>
      <c r="D36" s="54" t="s">
        <v>332</v>
      </c>
      <c r="E36" s="6" t="s">
        <v>289</v>
      </c>
      <c r="F36" s="19">
        <v>4309217</v>
      </c>
      <c r="G36" s="24">
        <v>18723.55</v>
      </c>
      <c r="H36" s="24">
        <v>0.86</v>
      </c>
      <c r="I36" s="31"/>
      <c r="J36" s="31"/>
      <c r="K36" s="35"/>
    </row>
    <row r="37" spans="2:11" x14ac:dyDescent="0.25">
      <c r="B37" s="8" t="s">
        <v>118</v>
      </c>
      <c r="C37" s="57" t="s">
        <v>119</v>
      </c>
      <c r="D37" s="54" t="s">
        <v>120</v>
      </c>
      <c r="E37" s="6" t="s">
        <v>121</v>
      </c>
      <c r="F37" s="19">
        <v>3880000</v>
      </c>
      <c r="G37" s="24">
        <v>18624</v>
      </c>
      <c r="H37" s="24">
        <v>0.85</v>
      </c>
      <c r="I37" s="31"/>
      <c r="J37" s="31"/>
      <c r="K37" s="35"/>
    </row>
    <row r="38" spans="2:11" x14ac:dyDescent="0.25">
      <c r="B38" s="8" t="s">
        <v>256</v>
      </c>
      <c r="C38" s="57" t="s">
        <v>257</v>
      </c>
      <c r="D38" s="54" t="s">
        <v>258</v>
      </c>
      <c r="E38" s="6" t="s">
        <v>200</v>
      </c>
      <c r="F38" s="19">
        <v>744300</v>
      </c>
      <c r="G38" s="24">
        <v>18289.68</v>
      </c>
      <c r="H38" s="24">
        <v>0.84</v>
      </c>
      <c r="I38" s="31"/>
      <c r="J38" s="31"/>
      <c r="K38" s="35"/>
    </row>
    <row r="39" spans="2:11" x14ac:dyDescent="0.25">
      <c r="B39" s="8" t="s">
        <v>156</v>
      </c>
      <c r="C39" s="57" t="s">
        <v>157</v>
      </c>
      <c r="D39" s="54" t="s">
        <v>158</v>
      </c>
      <c r="E39" s="6" t="s">
        <v>132</v>
      </c>
      <c r="F39" s="19">
        <v>2003049</v>
      </c>
      <c r="G39" s="24">
        <v>18188.689999999999</v>
      </c>
      <c r="H39" s="24">
        <v>0.83</v>
      </c>
      <c r="I39" s="31"/>
      <c r="J39" s="31"/>
      <c r="K39" s="35"/>
    </row>
    <row r="40" spans="2:11" x14ac:dyDescent="0.25">
      <c r="B40" s="8" t="s">
        <v>333</v>
      </c>
      <c r="C40" s="57" t="s">
        <v>334</v>
      </c>
      <c r="D40" s="54" t="s">
        <v>335</v>
      </c>
      <c r="E40" s="6" t="s">
        <v>308</v>
      </c>
      <c r="F40" s="19">
        <v>2242500</v>
      </c>
      <c r="G40" s="24">
        <v>17427.59</v>
      </c>
      <c r="H40" s="24">
        <v>0.8</v>
      </c>
      <c r="I40" s="31"/>
      <c r="J40" s="31"/>
      <c r="K40" s="35"/>
    </row>
    <row r="41" spans="2:11" x14ac:dyDescent="0.25">
      <c r="B41" s="8" t="s">
        <v>83</v>
      </c>
      <c r="C41" s="57" t="s">
        <v>84</v>
      </c>
      <c r="D41" s="54" t="s">
        <v>85</v>
      </c>
      <c r="E41" s="6" t="s">
        <v>86</v>
      </c>
      <c r="F41" s="19">
        <v>202500</v>
      </c>
      <c r="G41" s="24">
        <v>17393.84</v>
      </c>
      <c r="H41" s="24">
        <v>0.8</v>
      </c>
      <c r="I41" s="31"/>
      <c r="J41" s="31"/>
      <c r="K41" s="35"/>
    </row>
    <row r="42" spans="2:11" x14ac:dyDescent="0.25">
      <c r="B42" s="8" t="s">
        <v>835</v>
      </c>
      <c r="C42" s="57" t="s">
        <v>836</v>
      </c>
      <c r="D42" s="54" t="s">
        <v>837</v>
      </c>
      <c r="E42" s="6" t="s">
        <v>107</v>
      </c>
      <c r="F42" s="19">
        <v>1578981</v>
      </c>
      <c r="G42" s="24">
        <v>17010.36</v>
      </c>
      <c r="H42" s="24">
        <v>0.78</v>
      </c>
      <c r="I42" s="31"/>
      <c r="J42" s="31"/>
      <c r="K42" s="35"/>
    </row>
    <row r="43" spans="2:11" x14ac:dyDescent="0.25">
      <c r="B43" s="8" t="s">
        <v>527</v>
      </c>
      <c r="C43" s="57" t="s">
        <v>528</v>
      </c>
      <c r="D43" s="54" t="s">
        <v>529</v>
      </c>
      <c r="E43" s="6" t="s">
        <v>293</v>
      </c>
      <c r="F43" s="19">
        <v>7144200</v>
      </c>
      <c r="G43" s="24">
        <v>16949.61</v>
      </c>
      <c r="H43" s="24">
        <v>0.78</v>
      </c>
      <c r="I43" s="31"/>
      <c r="J43" s="31"/>
      <c r="K43" s="35"/>
    </row>
    <row r="44" spans="2:11" x14ac:dyDescent="0.25">
      <c r="B44" s="8" t="s">
        <v>148</v>
      </c>
      <c r="C44" s="57" t="s">
        <v>149</v>
      </c>
      <c r="D44" s="54" t="s">
        <v>150</v>
      </c>
      <c r="E44" s="6" t="s">
        <v>151</v>
      </c>
      <c r="F44" s="19">
        <v>791550</v>
      </c>
      <c r="G44" s="24">
        <v>15996.83</v>
      </c>
      <c r="H44" s="24">
        <v>0.73</v>
      </c>
      <c r="I44" s="31"/>
      <c r="J44" s="31"/>
      <c r="K44" s="35"/>
    </row>
    <row r="45" spans="2:11" x14ac:dyDescent="0.25">
      <c r="B45" s="8" t="s">
        <v>268</v>
      </c>
      <c r="C45" s="57" t="s">
        <v>269</v>
      </c>
      <c r="D45" s="54" t="s">
        <v>270</v>
      </c>
      <c r="E45" s="6" t="s">
        <v>151</v>
      </c>
      <c r="F45" s="19">
        <v>4000000</v>
      </c>
      <c r="G45" s="24">
        <v>14976</v>
      </c>
      <c r="H45" s="24">
        <v>0.69</v>
      </c>
      <c r="I45" s="31"/>
      <c r="J45" s="31"/>
      <c r="K45" s="35"/>
    </row>
    <row r="46" spans="2:11" x14ac:dyDescent="0.25">
      <c r="B46" s="8" t="s">
        <v>213</v>
      </c>
      <c r="C46" s="57" t="s">
        <v>214</v>
      </c>
      <c r="D46" s="54" t="s">
        <v>215</v>
      </c>
      <c r="E46" s="6" t="s">
        <v>132</v>
      </c>
      <c r="F46" s="19">
        <v>1393000</v>
      </c>
      <c r="G46" s="24">
        <v>13757.96</v>
      </c>
      <c r="H46" s="24">
        <v>0.63</v>
      </c>
      <c r="I46" s="31"/>
      <c r="J46" s="31"/>
      <c r="K46" s="35"/>
    </row>
    <row r="47" spans="2:11" x14ac:dyDescent="0.25">
      <c r="B47" s="8" t="s">
        <v>850</v>
      </c>
      <c r="C47" s="57" t="s">
        <v>851</v>
      </c>
      <c r="D47" s="54" t="s">
        <v>852</v>
      </c>
      <c r="E47" s="6" t="s">
        <v>151</v>
      </c>
      <c r="F47" s="19">
        <v>21008663</v>
      </c>
      <c r="G47" s="24">
        <v>13393.02</v>
      </c>
      <c r="H47" s="24">
        <v>0.61</v>
      </c>
      <c r="I47" s="31"/>
      <c r="J47" s="31"/>
      <c r="K47" s="35"/>
    </row>
    <row r="48" spans="2:11" x14ac:dyDescent="0.25">
      <c r="B48" s="8" t="s">
        <v>533</v>
      </c>
      <c r="C48" s="57" t="s">
        <v>534</v>
      </c>
      <c r="D48" s="54" t="s">
        <v>535</v>
      </c>
      <c r="E48" s="6" t="s">
        <v>289</v>
      </c>
      <c r="F48" s="19">
        <v>2418084</v>
      </c>
      <c r="G48" s="24">
        <v>13297.04</v>
      </c>
      <c r="H48" s="24">
        <v>0.61</v>
      </c>
      <c r="I48" s="31"/>
      <c r="J48" s="31"/>
      <c r="K48" s="35"/>
    </row>
    <row r="49" spans="2:11" x14ac:dyDescent="0.25">
      <c r="B49" s="8" t="s">
        <v>384</v>
      </c>
      <c r="C49" s="57" t="s">
        <v>385</v>
      </c>
      <c r="D49" s="54" t="s">
        <v>386</v>
      </c>
      <c r="E49" s="6" t="s">
        <v>162</v>
      </c>
      <c r="F49" s="19">
        <v>3655400</v>
      </c>
      <c r="G49" s="24">
        <v>13071.71</v>
      </c>
      <c r="H49" s="24">
        <v>0.6</v>
      </c>
      <c r="I49" s="31"/>
      <c r="J49" s="31"/>
      <c r="K49" s="35"/>
    </row>
    <row r="50" spans="2:11" x14ac:dyDescent="0.25">
      <c r="B50" s="8" t="s">
        <v>402</v>
      </c>
      <c r="C50" s="57" t="s">
        <v>403</v>
      </c>
      <c r="D50" s="54" t="s">
        <v>404</v>
      </c>
      <c r="E50" s="6" t="s">
        <v>53</v>
      </c>
      <c r="F50" s="19">
        <v>2901841</v>
      </c>
      <c r="G50" s="24">
        <v>11172.09</v>
      </c>
      <c r="H50" s="24">
        <v>0.51</v>
      </c>
      <c r="I50" s="31"/>
      <c r="J50" s="31"/>
      <c r="K50" s="35"/>
    </row>
    <row r="51" spans="2:11" x14ac:dyDescent="0.25">
      <c r="B51" s="8" t="s">
        <v>917</v>
      </c>
      <c r="C51" s="57" t="s">
        <v>918</v>
      </c>
      <c r="D51" s="54" t="s">
        <v>919</v>
      </c>
      <c r="E51" s="6" t="s">
        <v>75</v>
      </c>
      <c r="F51" s="19">
        <v>622250</v>
      </c>
      <c r="G51" s="24">
        <v>10704.57</v>
      </c>
      <c r="H51" s="24">
        <v>0.49</v>
      </c>
      <c r="I51" s="31"/>
      <c r="J51" s="31"/>
      <c r="K51" s="35"/>
    </row>
    <row r="52" spans="2:11" x14ac:dyDescent="0.25">
      <c r="B52" s="8" t="s">
        <v>713</v>
      </c>
      <c r="C52" s="57" t="s">
        <v>714</v>
      </c>
      <c r="D52" s="54" t="s">
        <v>715</v>
      </c>
      <c r="E52" s="6" t="s">
        <v>155</v>
      </c>
      <c r="F52" s="19">
        <v>827306</v>
      </c>
      <c r="G52" s="24">
        <v>8886.09</v>
      </c>
      <c r="H52" s="24">
        <v>0.41</v>
      </c>
      <c r="I52" s="31"/>
      <c r="J52" s="31"/>
      <c r="K52" s="35"/>
    </row>
    <row r="53" spans="2:11" x14ac:dyDescent="0.25">
      <c r="B53" s="8" t="s">
        <v>445</v>
      </c>
      <c r="C53" s="57" t="s">
        <v>446</v>
      </c>
      <c r="D53" s="54" t="s">
        <v>447</v>
      </c>
      <c r="E53" s="6" t="s">
        <v>289</v>
      </c>
      <c r="F53" s="19">
        <v>821360</v>
      </c>
      <c r="G53" s="24">
        <v>8863.7099999999991</v>
      </c>
      <c r="H53" s="24">
        <v>0.41</v>
      </c>
      <c r="I53" s="31"/>
      <c r="J53" s="31"/>
      <c r="K53" s="35"/>
    </row>
    <row r="54" spans="2:11" x14ac:dyDescent="0.25">
      <c r="B54" s="8" t="s">
        <v>920</v>
      </c>
      <c r="C54" s="57" t="s">
        <v>921</v>
      </c>
      <c r="D54" s="54" t="s">
        <v>922</v>
      </c>
      <c r="E54" s="6" t="s">
        <v>132</v>
      </c>
      <c r="F54" s="19">
        <v>168800</v>
      </c>
      <c r="G54" s="24">
        <v>8321.59</v>
      </c>
      <c r="H54" s="24">
        <v>0.38</v>
      </c>
      <c r="I54" s="31"/>
      <c r="J54" s="31"/>
      <c r="K54" s="35"/>
    </row>
    <row r="55" spans="2:11" x14ac:dyDescent="0.25">
      <c r="B55" s="8" t="s">
        <v>271</v>
      </c>
      <c r="C55" s="57" t="s">
        <v>272</v>
      </c>
      <c r="D55" s="54" t="s">
        <v>273</v>
      </c>
      <c r="E55" s="6" t="s">
        <v>191</v>
      </c>
      <c r="F55" s="19">
        <v>1367500</v>
      </c>
      <c r="G55" s="24">
        <v>7970.47</v>
      </c>
      <c r="H55" s="24">
        <v>0.36</v>
      </c>
      <c r="I55" s="31"/>
      <c r="J55" s="31"/>
      <c r="K55" s="35"/>
    </row>
    <row r="56" spans="2:11" x14ac:dyDescent="0.25">
      <c r="B56" s="8" t="s">
        <v>262</v>
      </c>
      <c r="C56" s="57" t="s">
        <v>263</v>
      </c>
      <c r="D56" s="54" t="s">
        <v>264</v>
      </c>
      <c r="E56" s="6" t="s">
        <v>151</v>
      </c>
      <c r="F56" s="19">
        <v>1199187</v>
      </c>
      <c r="G56" s="24">
        <v>7335.43</v>
      </c>
      <c r="H56" s="24">
        <v>0.34</v>
      </c>
      <c r="I56" s="31"/>
      <c r="J56" s="31"/>
      <c r="K56" s="35"/>
    </row>
    <row r="57" spans="2:11" x14ac:dyDescent="0.25">
      <c r="B57" s="8" t="s">
        <v>1792</v>
      </c>
      <c r="C57" s="57" t="s">
        <v>1374</v>
      </c>
      <c r="D57" s="54" t="s">
        <v>1793</v>
      </c>
      <c r="E57" s="6" t="s">
        <v>293</v>
      </c>
      <c r="F57" s="19">
        <v>2943000</v>
      </c>
      <c r="G57" s="24">
        <v>5918.37</v>
      </c>
      <c r="H57" s="24">
        <v>0.27</v>
      </c>
      <c r="I57" s="31"/>
      <c r="J57" s="31"/>
      <c r="K57" s="35"/>
    </row>
    <row r="58" spans="2:11" x14ac:dyDescent="0.25">
      <c r="B58" s="8" t="s">
        <v>207</v>
      </c>
      <c r="C58" s="57" t="s">
        <v>208</v>
      </c>
      <c r="D58" s="54" t="s">
        <v>209</v>
      </c>
      <c r="E58" s="6" t="s">
        <v>75</v>
      </c>
      <c r="F58" s="19">
        <v>325000</v>
      </c>
      <c r="G58" s="24">
        <v>5729.26</v>
      </c>
      <c r="H58" s="24">
        <v>0.26</v>
      </c>
      <c r="I58" s="31"/>
      <c r="J58" s="31"/>
      <c r="K58" s="35"/>
    </row>
    <row r="59" spans="2:11" x14ac:dyDescent="0.25">
      <c r="B59" s="8" t="s">
        <v>312</v>
      </c>
      <c r="C59" s="57" t="s">
        <v>313</v>
      </c>
      <c r="D59" s="54" t="s">
        <v>314</v>
      </c>
      <c r="E59" s="6" t="s">
        <v>75</v>
      </c>
      <c r="F59" s="19">
        <v>22800</v>
      </c>
      <c r="G59" s="24">
        <v>5548.25</v>
      </c>
      <c r="H59" s="24">
        <v>0.25</v>
      </c>
      <c r="I59" s="31"/>
      <c r="J59" s="31"/>
      <c r="K59" s="35"/>
    </row>
    <row r="60" spans="2:11" x14ac:dyDescent="0.25">
      <c r="B60" s="8" t="s">
        <v>62</v>
      </c>
      <c r="C60" s="57" t="s">
        <v>63</v>
      </c>
      <c r="D60" s="54" t="s">
        <v>64</v>
      </c>
      <c r="E60" s="6" t="s">
        <v>53</v>
      </c>
      <c r="F60" s="19">
        <v>422290</v>
      </c>
      <c r="G60" s="24">
        <v>5290.24</v>
      </c>
      <c r="H60" s="24">
        <v>0.24</v>
      </c>
      <c r="I60" s="31"/>
      <c r="J60" s="31"/>
      <c r="K60" s="35"/>
    </row>
    <row r="61" spans="2:11" x14ac:dyDescent="0.25">
      <c r="B61" s="8" t="s">
        <v>393</v>
      </c>
      <c r="C61" s="57" t="s">
        <v>394</v>
      </c>
      <c r="D61" s="54" t="s">
        <v>395</v>
      </c>
      <c r="E61" s="6" t="s">
        <v>132</v>
      </c>
      <c r="F61" s="19">
        <v>639200</v>
      </c>
      <c r="G61" s="24">
        <v>4535.12</v>
      </c>
      <c r="H61" s="24">
        <v>0.21</v>
      </c>
      <c r="I61" s="31"/>
      <c r="J61" s="31"/>
      <c r="K61" s="35"/>
    </row>
    <row r="62" spans="2:11" x14ac:dyDescent="0.25">
      <c r="B62" s="8" t="s">
        <v>803</v>
      </c>
      <c r="C62" s="57" t="s">
        <v>804</v>
      </c>
      <c r="D62" s="54" t="s">
        <v>805</v>
      </c>
      <c r="E62" s="6" t="s">
        <v>233</v>
      </c>
      <c r="F62" s="19">
        <v>99000</v>
      </c>
      <c r="G62" s="24">
        <v>4468.5600000000004</v>
      </c>
      <c r="H62" s="24">
        <v>0.2</v>
      </c>
      <c r="I62" s="31"/>
      <c r="J62" s="31"/>
      <c r="K62" s="35"/>
    </row>
    <row r="63" spans="2:11" x14ac:dyDescent="0.25">
      <c r="B63" s="8" t="s">
        <v>126</v>
      </c>
      <c r="C63" s="57" t="s">
        <v>127</v>
      </c>
      <c r="D63" s="54" t="s">
        <v>128</v>
      </c>
      <c r="E63" s="6" t="s">
        <v>117</v>
      </c>
      <c r="F63" s="19">
        <v>142000</v>
      </c>
      <c r="G63" s="24">
        <v>4121.34</v>
      </c>
      <c r="H63" s="24">
        <v>0.19</v>
      </c>
      <c r="I63" s="31"/>
      <c r="J63" s="31"/>
      <c r="K63" s="35"/>
    </row>
    <row r="64" spans="2:11" x14ac:dyDescent="0.25">
      <c r="B64" s="8" t="s">
        <v>914</v>
      </c>
      <c r="C64" s="57" t="s">
        <v>915</v>
      </c>
      <c r="D64" s="54" t="s">
        <v>916</v>
      </c>
      <c r="E64" s="6" t="s">
        <v>191</v>
      </c>
      <c r="F64" s="19">
        <v>496800</v>
      </c>
      <c r="G64" s="24">
        <v>3603.29</v>
      </c>
      <c r="H64" s="24">
        <v>0.16</v>
      </c>
      <c r="I64" s="31"/>
      <c r="J64" s="31"/>
      <c r="K64" s="35"/>
    </row>
    <row r="65" spans="2:11" x14ac:dyDescent="0.25">
      <c r="B65" s="8" t="s">
        <v>1866</v>
      </c>
      <c r="C65" s="57" t="s">
        <v>1182</v>
      </c>
      <c r="D65" s="54" t="s">
        <v>1867</v>
      </c>
      <c r="E65" s="6" t="s">
        <v>61</v>
      </c>
      <c r="F65" s="19">
        <v>945000</v>
      </c>
      <c r="G65" s="24">
        <v>2999.9</v>
      </c>
      <c r="H65" s="24">
        <v>0.14000000000000001</v>
      </c>
      <c r="I65" s="31"/>
      <c r="J65" s="31"/>
      <c r="K65" s="35"/>
    </row>
    <row r="66" spans="2:11" x14ac:dyDescent="0.25">
      <c r="B66" s="8" t="s">
        <v>515</v>
      </c>
      <c r="C66" s="57" t="s">
        <v>516</v>
      </c>
      <c r="D66" s="54" t="s">
        <v>517</v>
      </c>
      <c r="E66" s="6" t="s">
        <v>57</v>
      </c>
      <c r="F66" s="19">
        <v>41105</v>
      </c>
      <c r="G66" s="24">
        <v>2581.44</v>
      </c>
      <c r="H66" s="24">
        <v>0.12</v>
      </c>
      <c r="I66" s="31"/>
      <c r="J66" s="31"/>
      <c r="K66" s="35"/>
    </row>
    <row r="67" spans="2:11" x14ac:dyDescent="0.25">
      <c r="B67" s="8" t="s">
        <v>458</v>
      </c>
      <c r="C67" s="57" t="s">
        <v>459</v>
      </c>
      <c r="D67" s="54" t="s">
        <v>460</v>
      </c>
      <c r="E67" s="6" t="s">
        <v>121</v>
      </c>
      <c r="F67" s="19">
        <v>1101600</v>
      </c>
      <c r="G67" s="24">
        <v>2157.48</v>
      </c>
      <c r="H67" s="24">
        <v>0.1</v>
      </c>
      <c r="I67" s="31"/>
      <c r="J67" s="31"/>
      <c r="K67" s="35"/>
    </row>
    <row r="68" spans="2:11" x14ac:dyDescent="0.25">
      <c r="B68" s="8" t="s">
        <v>390</v>
      </c>
      <c r="C68" s="57" t="s">
        <v>391</v>
      </c>
      <c r="D68" s="54" t="s">
        <v>392</v>
      </c>
      <c r="E68" s="6" t="s">
        <v>293</v>
      </c>
      <c r="F68" s="19">
        <v>1157100</v>
      </c>
      <c r="G68" s="24">
        <v>1990.21</v>
      </c>
      <c r="H68" s="24">
        <v>0.09</v>
      </c>
      <c r="I68" s="31"/>
      <c r="J68" s="31"/>
      <c r="K68" s="35"/>
    </row>
    <row r="69" spans="2:11" x14ac:dyDescent="0.25">
      <c r="B69" s="8" t="s">
        <v>909</v>
      </c>
      <c r="C69" s="57" t="s">
        <v>674</v>
      </c>
      <c r="D69" s="54" t="s">
        <v>910</v>
      </c>
      <c r="E69" s="6" t="s">
        <v>61</v>
      </c>
      <c r="F69" s="19">
        <v>147600</v>
      </c>
      <c r="G69" s="24">
        <v>1701.53</v>
      </c>
      <c r="H69" s="24">
        <v>0.08</v>
      </c>
      <c r="I69" s="31"/>
      <c r="J69" s="31"/>
      <c r="K69" s="35"/>
    </row>
    <row r="70" spans="2:11" x14ac:dyDescent="0.25">
      <c r="B70" s="8" t="s">
        <v>1854</v>
      </c>
      <c r="C70" s="57" t="s">
        <v>1855</v>
      </c>
      <c r="D70" s="54" t="s">
        <v>1856</v>
      </c>
      <c r="E70" s="6" t="s">
        <v>57</v>
      </c>
      <c r="F70" s="19">
        <v>243750</v>
      </c>
      <c r="G70" s="24">
        <v>1503.21</v>
      </c>
      <c r="H70" s="24">
        <v>7.0000000000000007E-2</v>
      </c>
      <c r="I70" s="31"/>
      <c r="J70" s="31"/>
      <c r="K70" s="35"/>
    </row>
    <row r="71" spans="2:11" x14ac:dyDescent="0.25">
      <c r="B71" s="8" t="s">
        <v>911</v>
      </c>
      <c r="C71" s="57" t="s">
        <v>912</v>
      </c>
      <c r="D71" s="54" t="s">
        <v>913</v>
      </c>
      <c r="E71" s="6" t="s">
        <v>57</v>
      </c>
      <c r="F71" s="19">
        <v>93590</v>
      </c>
      <c r="G71" s="24">
        <v>1267.82</v>
      </c>
      <c r="H71" s="24">
        <v>0.06</v>
      </c>
      <c r="I71" s="31"/>
      <c r="J71" s="31"/>
      <c r="K71" s="35"/>
    </row>
    <row r="72" spans="2:11" x14ac:dyDescent="0.25">
      <c r="B72" s="8" t="s">
        <v>883</v>
      </c>
      <c r="C72" s="57" t="s">
        <v>884</v>
      </c>
      <c r="D72" s="54" t="s">
        <v>885</v>
      </c>
      <c r="E72" s="6" t="s">
        <v>420</v>
      </c>
      <c r="F72" s="19">
        <v>86100</v>
      </c>
      <c r="G72" s="24">
        <v>811.45</v>
      </c>
      <c r="H72" s="24">
        <v>0.04</v>
      </c>
      <c r="I72" s="31"/>
      <c r="J72" s="31"/>
      <c r="K72" s="35"/>
    </row>
    <row r="73" spans="2:11" x14ac:dyDescent="0.25">
      <c r="B73" s="8" t="s">
        <v>90</v>
      </c>
      <c r="C73" s="57" t="s">
        <v>91</v>
      </c>
      <c r="D73" s="54" t="s">
        <v>92</v>
      </c>
      <c r="E73" s="6" t="s">
        <v>93</v>
      </c>
      <c r="F73" s="19">
        <v>23000</v>
      </c>
      <c r="G73" s="24">
        <v>786.13</v>
      </c>
      <c r="H73" s="24">
        <v>0.04</v>
      </c>
      <c r="I73" s="31"/>
      <c r="J73" s="31"/>
      <c r="K73" s="35"/>
    </row>
    <row r="74" spans="2:11" x14ac:dyDescent="0.25">
      <c r="B74" s="8" t="s">
        <v>461</v>
      </c>
      <c r="C74" s="57" t="s">
        <v>462</v>
      </c>
      <c r="D74" s="54" t="s">
        <v>463</v>
      </c>
      <c r="E74" s="6" t="s">
        <v>117</v>
      </c>
      <c r="F74" s="19">
        <v>302546</v>
      </c>
      <c r="G74" s="24">
        <v>771.19</v>
      </c>
      <c r="H74" s="24">
        <v>0.04</v>
      </c>
      <c r="I74" s="31"/>
      <c r="J74" s="31"/>
      <c r="K74" s="35"/>
    </row>
    <row r="75" spans="2:11" x14ac:dyDescent="0.25">
      <c r="B75" s="8" t="s">
        <v>286</v>
      </c>
      <c r="C75" s="57" t="s">
        <v>287</v>
      </c>
      <c r="D75" s="54" t="s">
        <v>288</v>
      </c>
      <c r="E75" s="6" t="s">
        <v>289</v>
      </c>
      <c r="F75" s="19">
        <v>101200</v>
      </c>
      <c r="G75" s="24">
        <v>536.11</v>
      </c>
      <c r="H75" s="24">
        <v>0.02</v>
      </c>
      <c r="I75" s="31"/>
      <c r="J75" s="31"/>
      <c r="K75" s="35"/>
    </row>
    <row r="76" spans="2:11" x14ac:dyDescent="0.25">
      <c r="B76" s="8" t="s">
        <v>1939</v>
      </c>
      <c r="C76" s="57" t="s">
        <v>1940</v>
      </c>
      <c r="D76" s="54" t="s">
        <v>1941</v>
      </c>
      <c r="E76" s="6" t="s">
        <v>143</v>
      </c>
      <c r="F76" s="19">
        <v>315000</v>
      </c>
      <c r="G76" s="24">
        <v>493.13</v>
      </c>
      <c r="H76" s="24">
        <v>0.02</v>
      </c>
      <c r="I76" s="31"/>
      <c r="J76" s="31"/>
      <c r="K76" s="35"/>
    </row>
    <row r="77" spans="2:11" x14ac:dyDescent="0.25">
      <c r="B77" s="8" t="s">
        <v>1762</v>
      </c>
      <c r="C77" s="57" t="s">
        <v>1763</v>
      </c>
      <c r="D77" s="54" t="s">
        <v>1764</v>
      </c>
      <c r="E77" s="6" t="s">
        <v>162</v>
      </c>
      <c r="F77" s="19">
        <v>194400</v>
      </c>
      <c r="G77" s="24">
        <v>488.43</v>
      </c>
      <c r="H77" s="24">
        <v>0.02</v>
      </c>
      <c r="I77" s="31"/>
      <c r="J77" s="31"/>
      <c r="K77" s="35"/>
    </row>
    <row r="78" spans="2:11" x14ac:dyDescent="0.25">
      <c r="B78" s="8" t="s">
        <v>940</v>
      </c>
      <c r="C78" s="57" t="s">
        <v>941</v>
      </c>
      <c r="D78" s="54" t="s">
        <v>942</v>
      </c>
      <c r="E78" s="6" t="s">
        <v>86</v>
      </c>
      <c r="F78" s="19">
        <v>6300</v>
      </c>
      <c r="G78" s="24">
        <v>207.97</v>
      </c>
      <c r="H78" s="24">
        <v>0.01</v>
      </c>
      <c r="I78" s="31"/>
      <c r="J78" s="31"/>
      <c r="K78" s="35"/>
    </row>
    <row r="79" spans="2:11" x14ac:dyDescent="0.25">
      <c r="C79" s="58" t="s">
        <v>39</v>
      </c>
      <c r="D79" s="54"/>
      <c r="E79" s="6"/>
      <c r="F79" s="19"/>
      <c r="G79" s="25">
        <v>1448532.88</v>
      </c>
      <c r="H79" s="25">
        <v>66.3</v>
      </c>
      <c r="I79" s="31"/>
      <c r="J79" s="31"/>
      <c r="K79" s="35"/>
    </row>
    <row r="80" spans="2:11" x14ac:dyDescent="0.25">
      <c r="C80" s="57"/>
      <c r="D80" s="54"/>
      <c r="E80" s="6"/>
      <c r="F80" s="19"/>
      <c r="G80" s="24"/>
      <c r="H80" s="24"/>
      <c r="I80" s="31"/>
      <c r="J80" s="31"/>
      <c r="K80" s="35"/>
    </row>
    <row r="81" spans="1:11" x14ac:dyDescent="0.25">
      <c r="C81" s="58" t="s">
        <v>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9" t="s">
        <v>4</v>
      </c>
      <c r="D83" s="54"/>
      <c r="E83" s="6"/>
      <c r="F83" s="19"/>
      <c r="G83" s="24"/>
      <c r="H83" s="24"/>
      <c r="I83" s="31"/>
      <c r="J83" s="31"/>
      <c r="K83" s="35"/>
    </row>
    <row r="84" spans="1:11" x14ac:dyDescent="0.25">
      <c r="B84" s="8" t="s">
        <v>889</v>
      </c>
      <c r="C84" s="57" t="s">
        <v>890</v>
      </c>
      <c r="D84" s="54" t="s">
        <v>891</v>
      </c>
      <c r="E84" s="6" t="s">
        <v>136</v>
      </c>
      <c r="F84" s="19">
        <v>282000</v>
      </c>
      <c r="G84" s="24">
        <v>13655.47</v>
      </c>
      <c r="H84" s="24">
        <v>0.62</v>
      </c>
      <c r="I84" s="31"/>
      <c r="J84" s="31"/>
      <c r="K84" s="35"/>
    </row>
    <row r="85" spans="1:11" x14ac:dyDescent="0.25">
      <c r="B85" s="8" t="s">
        <v>774</v>
      </c>
      <c r="C85" s="57" t="s">
        <v>775</v>
      </c>
      <c r="D85" s="54" t="s">
        <v>776</v>
      </c>
      <c r="E85" s="6" t="s">
        <v>173</v>
      </c>
      <c r="F85" s="19">
        <v>27000</v>
      </c>
      <c r="G85" s="24">
        <v>7195.22</v>
      </c>
      <c r="H85" s="24">
        <v>0.33</v>
      </c>
      <c r="I85" s="31"/>
      <c r="J85" s="31"/>
      <c r="K85" s="35"/>
    </row>
    <row r="86" spans="1:11" x14ac:dyDescent="0.25">
      <c r="C86" s="58" t="s">
        <v>39</v>
      </c>
      <c r="D86" s="54"/>
      <c r="E86" s="6"/>
      <c r="F86" s="19"/>
      <c r="G86" s="25">
        <v>20850.689999999999</v>
      </c>
      <c r="H86" s="25">
        <v>0.95</v>
      </c>
      <c r="I86" s="31"/>
      <c r="J86" s="31"/>
      <c r="K86" s="35"/>
    </row>
    <row r="87" spans="1:11" x14ac:dyDescent="0.25">
      <c r="C87" s="57"/>
      <c r="D87" s="54"/>
      <c r="E87" s="6"/>
      <c r="F87" s="19"/>
      <c r="G87" s="24"/>
      <c r="H87" s="24"/>
      <c r="I87" s="31"/>
      <c r="J87" s="31"/>
      <c r="K87" s="35"/>
    </row>
    <row r="88" spans="1:11" x14ac:dyDescent="0.25">
      <c r="C88" s="59" t="s">
        <v>539</v>
      </c>
      <c r="D88" s="54"/>
      <c r="E88" s="6"/>
      <c r="F88" s="19"/>
      <c r="G88" s="24"/>
      <c r="H88" s="24"/>
      <c r="I88" s="31"/>
      <c r="J88" s="31"/>
      <c r="K88" s="35"/>
    </row>
    <row r="89" spans="1:11" x14ac:dyDescent="0.25">
      <c r="B89" s="8" t="s">
        <v>1978</v>
      </c>
      <c r="C89" s="57" t="s">
        <v>1979</v>
      </c>
      <c r="D89" s="54" t="s">
        <v>1980</v>
      </c>
      <c r="E89" s="6" t="s">
        <v>543</v>
      </c>
      <c r="F89" s="19">
        <v>63160260</v>
      </c>
      <c r="G89" s="24">
        <v>71705.84</v>
      </c>
      <c r="H89" s="24">
        <v>3.28</v>
      </c>
      <c r="I89" s="31"/>
      <c r="J89" s="31"/>
      <c r="K89" s="35" t="s">
        <v>4830</v>
      </c>
    </row>
    <row r="90" spans="1:11" x14ac:dyDescent="0.25">
      <c r="C90" s="58" t="s">
        <v>39</v>
      </c>
      <c r="D90" s="54"/>
      <c r="E90" s="6"/>
      <c r="F90" s="19"/>
      <c r="G90" s="25">
        <v>71705.84</v>
      </c>
      <c r="H90" s="25">
        <v>3.28</v>
      </c>
      <c r="I90" s="31"/>
      <c r="J90" s="31"/>
      <c r="K90" s="35"/>
    </row>
    <row r="91" spans="1:11" x14ac:dyDescent="0.25">
      <c r="C91" s="57"/>
      <c r="D91" s="54"/>
      <c r="E91" s="6"/>
      <c r="F91" s="19"/>
      <c r="G91" s="24"/>
      <c r="H91" s="24"/>
      <c r="I91" s="31"/>
      <c r="J91" s="31"/>
      <c r="K91" s="35"/>
    </row>
    <row r="92" spans="1:11" x14ac:dyDescent="0.25">
      <c r="A92" s="10"/>
      <c r="B92" s="28"/>
      <c r="C92" s="58" t="s">
        <v>5</v>
      </c>
      <c r="D92" s="54"/>
      <c r="E92" s="6"/>
      <c r="F92" s="19"/>
      <c r="G92" s="24"/>
      <c r="H92" s="24"/>
      <c r="I92" s="31"/>
      <c r="J92" s="31"/>
      <c r="K92" s="35"/>
    </row>
    <row r="93" spans="1:11" x14ac:dyDescent="0.25">
      <c r="C93" s="59" t="s">
        <v>6</v>
      </c>
      <c r="D93" s="54"/>
      <c r="E93" s="6"/>
      <c r="F93" s="19"/>
      <c r="G93" s="24"/>
      <c r="H93" s="24"/>
      <c r="I93" s="31"/>
      <c r="J93" s="31"/>
      <c r="K93" s="35"/>
    </row>
    <row r="94" spans="1:11" x14ac:dyDescent="0.25">
      <c r="B94" s="8" t="s">
        <v>544</v>
      </c>
      <c r="C94" s="57" t="s">
        <v>545</v>
      </c>
      <c r="D94" s="54" t="s">
        <v>546</v>
      </c>
      <c r="E94" s="6" t="s">
        <v>547</v>
      </c>
      <c r="F94" s="19">
        <v>35000</v>
      </c>
      <c r="G94" s="24">
        <v>35058.03</v>
      </c>
      <c r="H94" s="24">
        <v>1.6</v>
      </c>
      <c r="I94" s="31">
        <v>7.5270000000000001</v>
      </c>
      <c r="J94" s="31"/>
      <c r="K94" s="35"/>
    </row>
    <row r="95" spans="1:11" x14ac:dyDescent="0.25">
      <c r="B95" s="8" t="s">
        <v>3054</v>
      </c>
      <c r="C95" s="57" t="s">
        <v>550</v>
      </c>
      <c r="D95" s="54" t="s">
        <v>3055</v>
      </c>
      <c r="E95" s="6" t="s">
        <v>552</v>
      </c>
      <c r="F95" s="19">
        <v>2000</v>
      </c>
      <c r="G95" s="24">
        <v>20067.12</v>
      </c>
      <c r="H95" s="24">
        <v>0.92</v>
      </c>
      <c r="I95" s="31">
        <v>8.3099000000000007</v>
      </c>
      <c r="J95" s="31"/>
      <c r="K95" s="35" t="s">
        <v>548</v>
      </c>
    </row>
    <row r="96" spans="1:11" x14ac:dyDescent="0.25">
      <c r="B96" s="8" t="s">
        <v>556</v>
      </c>
      <c r="C96" s="57" t="s">
        <v>275</v>
      </c>
      <c r="D96" s="54" t="s">
        <v>557</v>
      </c>
      <c r="E96" s="6" t="s">
        <v>552</v>
      </c>
      <c r="F96" s="19">
        <v>20000</v>
      </c>
      <c r="G96" s="24">
        <v>19989.32</v>
      </c>
      <c r="H96" s="24">
        <v>0.91</v>
      </c>
      <c r="I96" s="31">
        <v>8.4951000000000008</v>
      </c>
      <c r="J96" s="31"/>
      <c r="K96" s="35" t="s">
        <v>548</v>
      </c>
    </row>
    <row r="97" spans="2:11" x14ac:dyDescent="0.25">
      <c r="B97" s="8" t="s">
        <v>579</v>
      </c>
      <c r="C97" s="57" t="s">
        <v>580</v>
      </c>
      <c r="D97" s="54" t="s">
        <v>581</v>
      </c>
      <c r="E97" s="6" t="s">
        <v>547</v>
      </c>
      <c r="F97" s="19">
        <v>150</v>
      </c>
      <c r="G97" s="24">
        <v>15005.67</v>
      </c>
      <c r="H97" s="24">
        <v>0.69</v>
      </c>
      <c r="I97" s="31">
        <v>7.8433000000000002</v>
      </c>
      <c r="J97" s="31"/>
      <c r="K97" s="35" t="s">
        <v>548</v>
      </c>
    </row>
    <row r="98" spans="2:11" x14ac:dyDescent="0.25">
      <c r="B98" s="8" t="s">
        <v>549</v>
      </c>
      <c r="C98" s="57" t="s">
        <v>550</v>
      </c>
      <c r="D98" s="54" t="s">
        <v>551</v>
      </c>
      <c r="E98" s="6" t="s">
        <v>552</v>
      </c>
      <c r="F98" s="19">
        <v>1000</v>
      </c>
      <c r="G98" s="24">
        <v>10082.32</v>
      </c>
      <c r="H98" s="24">
        <v>0.46</v>
      </c>
      <c r="I98" s="31">
        <v>8.39</v>
      </c>
      <c r="J98" s="31"/>
      <c r="K98" s="35" t="s">
        <v>548</v>
      </c>
    </row>
    <row r="99" spans="2:11" x14ac:dyDescent="0.25">
      <c r="C99" s="58" t="s">
        <v>39</v>
      </c>
      <c r="D99" s="54"/>
      <c r="E99" s="6"/>
      <c r="F99" s="19"/>
      <c r="G99" s="25">
        <v>100202.46</v>
      </c>
      <c r="H99" s="25">
        <v>4.58</v>
      </c>
      <c r="I99" s="31"/>
      <c r="J99" s="31"/>
      <c r="K99" s="35"/>
    </row>
    <row r="100" spans="2:11" x14ac:dyDescent="0.25">
      <c r="C100" s="57"/>
      <c r="D100" s="54"/>
      <c r="E100" s="6"/>
      <c r="F100" s="19"/>
      <c r="G100" s="24"/>
      <c r="H100" s="24"/>
      <c r="I100" s="31"/>
      <c r="J100" s="31"/>
      <c r="K100" s="35"/>
    </row>
    <row r="101" spans="2:11" x14ac:dyDescent="0.25">
      <c r="C101" s="58" t="s">
        <v>7</v>
      </c>
      <c r="D101" s="54"/>
      <c r="E101" s="6"/>
      <c r="F101" s="19"/>
      <c r="G101" s="24" t="s">
        <v>2</v>
      </c>
      <c r="H101" s="24" t="s">
        <v>2</v>
      </c>
      <c r="I101" s="31"/>
      <c r="J101" s="31"/>
      <c r="K101" s="35"/>
    </row>
    <row r="102" spans="2:11" x14ac:dyDescent="0.25">
      <c r="C102" s="57"/>
      <c r="D102" s="54"/>
      <c r="E102" s="6"/>
      <c r="F102" s="19"/>
      <c r="G102" s="24"/>
      <c r="H102" s="24"/>
      <c r="I102" s="31"/>
      <c r="J102" s="31"/>
      <c r="K102" s="35"/>
    </row>
    <row r="103" spans="2:11" x14ac:dyDescent="0.25">
      <c r="C103" s="58" t="s">
        <v>8</v>
      </c>
      <c r="D103" s="54"/>
      <c r="E103" s="6"/>
      <c r="F103" s="19"/>
      <c r="G103" s="24" t="s">
        <v>2</v>
      </c>
      <c r="H103" s="24" t="s">
        <v>2</v>
      </c>
      <c r="I103" s="31"/>
      <c r="J103" s="31"/>
      <c r="K103" s="35"/>
    </row>
    <row r="104" spans="2:11" x14ac:dyDescent="0.25">
      <c r="C104" s="57"/>
      <c r="D104" s="54"/>
      <c r="E104" s="6"/>
      <c r="F104" s="19"/>
      <c r="G104" s="24"/>
      <c r="H104" s="24"/>
      <c r="I104" s="31"/>
      <c r="J104" s="31"/>
      <c r="K104" s="35"/>
    </row>
    <row r="105" spans="2:11" x14ac:dyDescent="0.25">
      <c r="C105" s="59" t="s">
        <v>9</v>
      </c>
      <c r="D105" s="54"/>
      <c r="E105" s="6"/>
      <c r="F105" s="19"/>
      <c r="G105" s="24"/>
      <c r="H105" s="24"/>
      <c r="I105" s="31"/>
      <c r="J105" s="31"/>
      <c r="K105" s="35"/>
    </row>
    <row r="106" spans="2:11" x14ac:dyDescent="0.25">
      <c r="B106" s="8" t="s">
        <v>619</v>
      </c>
      <c r="C106" s="57" t="s">
        <v>620</v>
      </c>
      <c r="D106" s="54" t="s">
        <v>621</v>
      </c>
      <c r="E106" s="6" t="s">
        <v>609</v>
      </c>
      <c r="F106" s="19">
        <v>162500000</v>
      </c>
      <c r="G106" s="24">
        <v>164707.24</v>
      </c>
      <c r="H106" s="24">
        <v>7.53</v>
      </c>
      <c r="I106" s="31">
        <v>7.1124206000000001</v>
      </c>
      <c r="J106" s="31"/>
      <c r="K106" s="35"/>
    </row>
    <row r="107" spans="2:11" x14ac:dyDescent="0.25">
      <c r="B107" s="8" t="s">
        <v>606</v>
      </c>
      <c r="C107" s="57" t="s">
        <v>607</v>
      </c>
      <c r="D107" s="54" t="s">
        <v>608</v>
      </c>
      <c r="E107" s="6" t="s">
        <v>609</v>
      </c>
      <c r="F107" s="19">
        <v>76000000</v>
      </c>
      <c r="G107" s="24">
        <v>77919.839999999997</v>
      </c>
      <c r="H107" s="24">
        <v>3.56</v>
      </c>
      <c r="I107" s="31">
        <v>7.3688640999999997</v>
      </c>
      <c r="J107" s="31"/>
      <c r="K107" s="35"/>
    </row>
    <row r="108" spans="2:11" x14ac:dyDescent="0.25">
      <c r="B108" s="8" t="s">
        <v>616</v>
      </c>
      <c r="C108" s="57" t="s">
        <v>617</v>
      </c>
      <c r="D108" s="54" t="s">
        <v>618</v>
      </c>
      <c r="E108" s="6" t="s">
        <v>609</v>
      </c>
      <c r="F108" s="19">
        <v>40000000</v>
      </c>
      <c r="G108" s="24">
        <v>40395.160000000003</v>
      </c>
      <c r="H108" s="24">
        <v>1.85</v>
      </c>
      <c r="I108" s="31">
        <v>7.2409860999999998</v>
      </c>
      <c r="J108" s="31"/>
      <c r="K108" s="35"/>
    </row>
    <row r="109" spans="2:11" x14ac:dyDescent="0.25">
      <c r="B109" s="8" t="s">
        <v>613</v>
      </c>
      <c r="C109" s="57" t="s">
        <v>614</v>
      </c>
      <c r="D109" s="54" t="s">
        <v>615</v>
      </c>
      <c r="E109" s="6" t="s">
        <v>609</v>
      </c>
      <c r="F109" s="19">
        <v>36000000</v>
      </c>
      <c r="G109" s="24">
        <v>36569.089999999997</v>
      </c>
      <c r="H109" s="24">
        <v>1.67</v>
      </c>
      <c r="I109" s="31">
        <v>7.3523880999999998</v>
      </c>
      <c r="J109" s="31"/>
      <c r="K109" s="35"/>
    </row>
    <row r="110" spans="2:11" x14ac:dyDescent="0.25">
      <c r="B110" s="8" t="s">
        <v>631</v>
      </c>
      <c r="C110" s="57" t="s">
        <v>632</v>
      </c>
      <c r="D110" s="54" t="s">
        <v>633</v>
      </c>
      <c r="E110" s="6" t="s">
        <v>609</v>
      </c>
      <c r="F110" s="19">
        <v>34000000</v>
      </c>
      <c r="G110" s="24">
        <v>32808.980000000003</v>
      </c>
      <c r="H110" s="24">
        <v>1.5</v>
      </c>
      <c r="I110" s="31">
        <v>7.0823628999999997</v>
      </c>
      <c r="J110" s="31"/>
      <c r="K110" s="35"/>
    </row>
    <row r="111" spans="2:11" x14ac:dyDescent="0.25">
      <c r="B111" s="8" t="s">
        <v>628</v>
      </c>
      <c r="C111" s="57" t="s">
        <v>629</v>
      </c>
      <c r="D111" s="54" t="s">
        <v>630</v>
      </c>
      <c r="E111" s="6" t="s">
        <v>609</v>
      </c>
      <c r="F111" s="19">
        <v>17000000</v>
      </c>
      <c r="G111" s="24">
        <v>17031.37</v>
      </c>
      <c r="H111" s="24">
        <v>0.78</v>
      </c>
      <c r="I111" s="31">
        <v>7.1876669</v>
      </c>
      <c r="J111" s="31"/>
      <c r="K111" s="35"/>
    </row>
    <row r="112" spans="2:11" x14ac:dyDescent="0.25">
      <c r="B112" s="8" t="s">
        <v>625</v>
      </c>
      <c r="C112" s="57" t="s">
        <v>626</v>
      </c>
      <c r="D112" s="54" t="s">
        <v>627</v>
      </c>
      <c r="E112" s="6" t="s">
        <v>609</v>
      </c>
      <c r="F112" s="19">
        <v>15500000</v>
      </c>
      <c r="G112" s="24">
        <v>15779.05</v>
      </c>
      <c r="H112" s="24">
        <v>0.72</v>
      </c>
      <c r="I112" s="31">
        <v>7.3908845000000003</v>
      </c>
      <c r="J112" s="31"/>
      <c r="K112" s="35"/>
    </row>
    <row r="113" spans="2:11" x14ac:dyDescent="0.25">
      <c r="B113" s="8" t="s">
        <v>1046</v>
      </c>
      <c r="C113" s="57" t="s">
        <v>1047</v>
      </c>
      <c r="D113" s="54" t="s">
        <v>1048</v>
      </c>
      <c r="E113" s="6" t="s">
        <v>609</v>
      </c>
      <c r="F113" s="19">
        <v>16000000</v>
      </c>
      <c r="G113" s="24">
        <v>15390.34</v>
      </c>
      <c r="H113" s="24">
        <v>0.7</v>
      </c>
      <c r="I113" s="31">
        <v>7.0920196999999998</v>
      </c>
      <c r="J113" s="31"/>
      <c r="K113" s="35"/>
    </row>
    <row r="114" spans="2:11" x14ac:dyDescent="0.25">
      <c r="B114" s="8" t="s">
        <v>622</v>
      </c>
      <c r="C114" s="57" t="s">
        <v>623</v>
      </c>
      <c r="D114" s="54" t="s">
        <v>624</v>
      </c>
      <c r="E114" s="6" t="s">
        <v>609</v>
      </c>
      <c r="F114" s="19">
        <v>5500000</v>
      </c>
      <c r="G114" s="24">
        <v>5538.07</v>
      </c>
      <c r="H114" s="24">
        <v>0.25</v>
      </c>
      <c r="I114" s="31">
        <v>7.2812853999999998</v>
      </c>
      <c r="J114" s="31"/>
      <c r="K114" s="35"/>
    </row>
    <row r="115" spans="2:11" x14ac:dyDescent="0.25">
      <c r="C115" s="58" t="s">
        <v>39</v>
      </c>
      <c r="D115" s="54"/>
      <c r="E115" s="6"/>
      <c r="F115" s="19"/>
      <c r="G115" s="25">
        <v>406139.14</v>
      </c>
      <c r="H115" s="25">
        <v>18.559999999999999</v>
      </c>
      <c r="I115" s="31"/>
      <c r="J115" s="31"/>
      <c r="K115" s="35"/>
    </row>
    <row r="116" spans="2:11" x14ac:dyDescent="0.25">
      <c r="C116" s="57"/>
      <c r="D116" s="54"/>
      <c r="E116" s="6"/>
      <c r="F116" s="19"/>
      <c r="G116" s="24"/>
      <c r="H116" s="24"/>
      <c r="I116" s="31"/>
      <c r="J116" s="31"/>
      <c r="K116" s="35"/>
    </row>
    <row r="117" spans="2:11" x14ac:dyDescent="0.25">
      <c r="C117" s="59" t="s">
        <v>10</v>
      </c>
      <c r="D117" s="54"/>
      <c r="E117" s="6"/>
      <c r="F117" s="19"/>
      <c r="G117" s="24"/>
      <c r="H117" s="24"/>
      <c r="I117" s="31"/>
      <c r="J117" s="31"/>
      <c r="K117" s="35"/>
    </row>
    <row r="118" spans="2:11" x14ac:dyDescent="0.25">
      <c r="B118" s="8" t="s">
        <v>652</v>
      </c>
      <c r="C118" s="57" t="s">
        <v>653</v>
      </c>
      <c r="D118" s="54" t="s">
        <v>654</v>
      </c>
      <c r="E118" s="6" t="s">
        <v>609</v>
      </c>
      <c r="F118" s="19">
        <v>25000000</v>
      </c>
      <c r="G118" s="24">
        <v>25888.85</v>
      </c>
      <c r="H118" s="24">
        <v>1.18</v>
      </c>
      <c r="I118" s="31">
        <v>7.7120249999999997</v>
      </c>
      <c r="J118" s="31"/>
      <c r="K118" s="35"/>
    </row>
    <row r="119" spans="2:11" x14ac:dyDescent="0.25">
      <c r="B119" s="8" t="s">
        <v>3056</v>
      </c>
      <c r="C119" s="57" t="s">
        <v>3057</v>
      </c>
      <c r="D119" s="54" t="s">
        <v>3058</v>
      </c>
      <c r="E119" s="6" t="s">
        <v>609</v>
      </c>
      <c r="F119" s="19">
        <v>12000000</v>
      </c>
      <c r="G119" s="24">
        <v>12486.5</v>
      </c>
      <c r="H119" s="24">
        <v>0.56999999999999995</v>
      </c>
      <c r="I119" s="31">
        <v>7.6537224999999998</v>
      </c>
      <c r="J119" s="31"/>
      <c r="K119" s="35"/>
    </row>
    <row r="120" spans="2:11" x14ac:dyDescent="0.25">
      <c r="C120" s="58" t="s">
        <v>39</v>
      </c>
      <c r="D120" s="54"/>
      <c r="E120" s="6"/>
      <c r="F120" s="19"/>
      <c r="G120" s="25">
        <v>38375.35</v>
      </c>
      <c r="H120" s="25">
        <v>1.75</v>
      </c>
      <c r="I120" s="31"/>
      <c r="J120" s="31"/>
      <c r="K120" s="35"/>
    </row>
    <row r="121" spans="2:11" x14ac:dyDescent="0.25">
      <c r="C121" s="57"/>
      <c r="D121" s="54"/>
      <c r="E121" s="6"/>
      <c r="F121" s="19"/>
      <c r="G121" s="24"/>
      <c r="H121" s="24"/>
      <c r="I121" s="31"/>
      <c r="J121" s="31"/>
      <c r="K121" s="35"/>
    </row>
    <row r="122" spans="2:11" x14ac:dyDescent="0.25">
      <c r="C122" s="58" t="s">
        <v>11</v>
      </c>
      <c r="D122" s="54"/>
      <c r="E122" s="6"/>
      <c r="F122" s="19"/>
      <c r="G122" s="24"/>
      <c r="H122" s="24"/>
      <c r="I122" s="31"/>
      <c r="J122" s="31"/>
      <c r="K122" s="35"/>
    </row>
    <row r="123" spans="2:11" x14ac:dyDescent="0.25">
      <c r="C123" s="57"/>
      <c r="D123" s="54"/>
      <c r="E123" s="6"/>
      <c r="F123" s="19"/>
      <c r="G123" s="24"/>
      <c r="H123" s="24"/>
      <c r="I123" s="31"/>
      <c r="J123" s="31"/>
      <c r="K123" s="35"/>
    </row>
    <row r="124" spans="2:11" x14ac:dyDescent="0.25">
      <c r="C124" s="58" t="s">
        <v>13</v>
      </c>
      <c r="D124" s="54"/>
      <c r="E124" s="6"/>
      <c r="F124" s="19"/>
      <c r="G124" s="24" t="s">
        <v>2</v>
      </c>
      <c r="H124" s="24" t="s">
        <v>2</v>
      </c>
      <c r="I124" s="31"/>
      <c r="J124" s="31"/>
      <c r="K124" s="35"/>
    </row>
    <row r="125" spans="2:11" x14ac:dyDescent="0.25">
      <c r="C125" s="57"/>
      <c r="D125" s="54"/>
      <c r="E125" s="6"/>
      <c r="F125" s="19"/>
      <c r="G125" s="24"/>
      <c r="H125" s="24"/>
      <c r="I125" s="31"/>
      <c r="J125" s="31"/>
      <c r="K125" s="35"/>
    </row>
    <row r="126" spans="2:11" x14ac:dyDescent="0.25">
      <c r="C126" s="58" t="s">
        <v>14</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15</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16</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17</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A134" s="10"/>
      <c r="B134" s="28"/>
      <c r="C134" s="58" t="s">
        <v>18</v>
      </c>
      <c r="D134" s="54"/>
      <c r="E134" s="6"/>
      <c r="F134" s="19"/>
      <c r="G134" s="24"/>
      <c r="H134" s="24"/>
      <c r="I134" s="31"/>
      <c r="J134" s="31"/>
      <c r="K134" s="35"/>
    </row>
    <row r="135" spans="1:11" x14ac:dyDescent="0.25">
      <c r="A135" s="28"/>
      <c r="B135" s="28"/>
      <c r="C135" s="58" t="s">
        <v>19</v>
      </c>
      <c r="D135" s="54"/>
      <c r="E135" s="6"/>
      <c r="F135" s="19"/>
      <c r="G135" s="24" t="s">
        <v>2</v>
      </c>
      <c r="H135" s="24" t="s">
        <v>2</v>
      </c>
      <c r="I135" s="31"/>
      <c r="J135" s="31"/>
      <c r="K135" s="35"/>
    </row>
    <row r="136" spans="1:11" x14ac:dyDescent="0.25">
      <c r="A136" s="28"/>
      <c r="B136" s="28"/>
      <c r="C136" s="58"/>
      <c r="D136" s="54"/>
      <c r="E136" s="6"/>
      <c r="F136" s="19"/>
      <c r="G136" s="24"/>
      <c r="H136" s="24"/>
      <c r="I136" s="31"/>
      <c r="J136" s="31"/>
      <c r="K136" s="35"/>
    </row>
    <row r="137" spans="1:11" x14ac:dyDescent="0.25">
      <c r="A137" s="28"/>
      <c r="B137" s="28"/>
      <c r="C137" s="58" t="s">
        <v>20</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21</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22</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C143" s="59" t="s">
        <v>23</v>
      </c>
      <c r="D143" s="54"/>
      <c r="E143" s="6"/>
      <c r="F143" s="19"/>
      <c r="G143" s="24"/>
      <c r="H143" s="24"/>
      <c r="I143" s="31"/>
      <c r="J143" s="31"/>
      <c r="K143" s="35"/>
    </row>
    <row r="144" spans="1:11" x14ac:dyDescent="0.25">
      <c r="B144" s="8" t="s">
        <v>37</v>
      </c>
      <c r="C144" s="57" t="s">
        <v>38</v>
      </c>
      <c r="D144" s="54"/>
      <c r="E144" s="6"/>
      <c r="F144" s="19"/>
      <c r="G144" s="24">
        <v>87159.49</v>
      </c>
      <c r="H144" s="24">
        <v>3.99</v>
      </c>
      <c r="I144" s="31"/>
      <c r="J144" s="31"/>
      <c r="K144" s="35"/>
    </row>
    <row r="145" spans="1:54" x14ac:dyDescent="0.25">
      <c r="C145" s="58" t="s">
        <v>39</v>
      </c>
      <c r="D145" s="54"/>
      <c r="E145" s="6"/>
      <c r="F145" s="19"/>
      <c r="G145" s="25">
        <v>87159.49</v>
      </c>
      <c r="H145" s="25">
        <v>3.99</v>
      </c>
      <c r="I145" s="31"/>
      <c r="J145" s="31"/>
      <c r="K145" s="35"/>
    </row>
    <row r="146" spans="1:54" x14ac:dyDescent="0.25">
      <c r="C146" s="57"/>
      <c r="D146" s="54"/>
      <c r="E146" s="6"/>
      <c r="F146" s="19"/>
      <c r="G146" s="24"/>
      <c r="H146" s="24"/>
      <c r="I146" s="31"/>
      <c r="J146" s="31"/>
      <c r="K146" s="35"/>
    </row>
    <row r="147" spans="1:54" x14ac:dyDescent="0.25">
      <c r="A147" s="10"/>
      <c r="B147" s="28"/>
      <c r="C147" s="58" t="s">
        <v>24</v>
      </c>
      <c r="D147" s="54"/>
      <c r="E147" s="6"/>
      <c r="F147" s="19"/>
      <c r="G147" s="24"/>
      <c r="H147" s="24"/>
      <c r="I147" s="31"/>
      <c r="J147" s="31"/>
      <c r="K147" s="35"/>
    </row>
    <row r="148" spans="1:54" s="2" customFormat="1" ht="13.5" x14ac:dyDescent="0.25">
      <c r="A148" s="28"/>
      <c r="B148" s="28"/>
      <c r="C148" s="57" t="s">
        <v>4790</v>
      </c>
      <c r="D148" s="54"/>
      <c r="E148" s="6"/>
      <c r="F148" s="19"/>
      <c r="G148" s="24">
        <v>8200</v>
      </c>
      <c r="H148" s="24">
        <v>0.38</v>
      </c>
      <c r="I148" s="31"/>
      <c r="J148" s="31"/>
      <c r="K148" s="35"/>
      <c r="L148" s="3"/>
      <c r="AI148" s="3"/>
      <c r="AV148" s="3"/>
      <c r="AX148" s="3"/>
      <c r="BB148" s="3"/>
    </row>
    <row r="149" spans="1:54" x14ac:dyDescent="0.25">
      <c r="B149" s="8"/>
      <c r="C149" s="57" t="s">
        <v>40</v>
      </c>
      <c r="D149" s="54"/>
      <c r="E149" s="6"/>
      <c r="F149" s="19"/>
      <c r="G149" s="24">
        <v>4873.2700000000004</v>
      </c>
      <c r="H149" s="24">
        <v>0.20999999999999996</v>
      </c>
      <c r="I149" s="31"/>
      <c r="J149" s="31"/>
      <c r="K149" s="35"/>
    </row>
    <row r="150" spans="1:54" x14ac:dyDescent="0.25">
      <c r="C150" s="58" t="s">
        <v>39</v>
      </c>
      <c r="D150" s="54"/>
      <c r="E150" s="6"/>
      <c r="F150" s="19"/>
      <c r="G150" s="25">
        <v>13073.27</v>
      </c>
      <c r="H150" s="25">
        <v>0.59</v>
      </c>
      <c r="I150" s="31"/>
      <c r="J150" s="31"/>
      <c r="K150" s="35"/>
    </row>
    <row r="151" spans="1:54" x14ac:dyDescent="0.25">
      <c r="C151" s="57"/>
      <c r="D151" s="54"/>
      <c r="E151" s="6"/>
      <c r="F151" s="19"/>
      <c r="G151" s="24"/>
      <c r="H151" s="24"/>
      <c r="I151" s="31"/>
      <c r="J151" s="31"/>
      <c r="K151" s="35"/>
    </row>
    <row r="152" spans="1:54" x14ac:dyDescent="0.25">
      <c r="C152" s="60" t="s">
        <v>41</v>
      </c>
      <c r="D152" s="55"/>
      <c r="E152" s="5"/>
      <c r="F152" s="20"/>
      <c r="G152" s="26">
        <v>2186039.12</v>
      </c>
      <c r="H152" s="26">
        <v>100</v>
      </c>
      <c r="I152" s="32"/>
      <c r="J152" s="32"/>
      <c r="K152" s="36"/>
    </row>
    <row r="154" spans="1:54" s="50" customFormat="1" ht="15.75" x14ac:dyDescent="0.3">
      <c r="C154" s="50" t="s">
        <v>4621</v>
      </c>
      <c r="F154" s="51"/>
      <c r="G154" s="51"/>
      <c r="H154" s="51"/>
    </row>
    <row r="155" spans="1:54" s="42" customFormat="1" ht="27" x14ac:dyDescent="0.25">
      <c r="B155" s="43"/>
      <c r="C155" s="43" t="s">
        <v>4616</v>
      </c>
      <c r="D155" s="43" t="s">
        <v>4617</v>
      </c>
      <c r="E155" s="43" t="s">
        <v>4618</v>
      </c>
      <c r="F155" s="44" t="s">
        <v>31</v>
      </c>
      <c r="G155" s="45" t="s">
        <v>4619</v>
      </c>
      <c r="H155" s="44" t="s">
        <v>33</v>
      </c>
      <c r="I155" s="43" t="s">
        <v>36</v>
      </c>
    </row>
    <row r="156" spans="1:54" s="42" customFormat="1" ht="13.5" x14ac:dyDescent="0.25">
      <c r="B156" s="43"/>
      <c r="C156" s="43" t="s">
        <v>4615</v>
      </c>
      <c r="D156" s="43"/>
      <c r="E156" s="43"/>
      <c r="F156" s="44"/>
      <c r="G156" s="45"/>
      <c r="H156" s="44"/>
      <c r="I156" s="43"/>
    </row>
    <row r="157" spans="1:54" s="2" customFormat="1" ht="13.5" x14ac:dyDescent="0.25">
      <c r="B157" s="46">
        <v>2214921</v>
      </c>
      <c r="C157" s="46" t="s">
        <v>4630</v>
      </c>
      <c r="D157" s="46" t="s">
        <v>4626</v>
      </c>
      <c r="E157" s="46" t="s">
        <v>61</v>
      </c>
      <c r="F157" s="47">
        <v>-3696700</v>
      </c>
      <c r="G157" s="47">
        <v>-34120.540999999997</v>
      </c>
      <c r="H157" s="47">
        <v>-1.56</v>
      </c>
      <c r="I157" s="46"/>
    </row>
    <row r="158" spans="1:54" s="2" customFormat="1" ht="13.5" x14ac:dyDescent="0.25">
      <c r="B158" s="46">
        <v>2214875</v>
      </c>
      <c r="C158" s="46" t="s">
        <v>4636</v>
      </c>
      <c r="D158" s="46" t="s">
        <v>4626</v>
      </c>
      <c r="E158" s="46" t="s">
        <v>61</v>
      </c>
      <c r="F158" s="47">
        <v>-3914400</v>
      </c>
      <c r="G158" s="47">
        <v>-33863.474399999999</v>
      </c>
      <c r="H158" s="47">
        <v>-1.55</v>
      </c>
      <c r="I158" s="46"/>
    </row>
    <row r="159" spans="1:54" s="2" customFormat="1" ht="13.5" x14ac:dyDescent="0.25">
      <c r="B159" s="46">
        <v>2214968</v>
      </c>
      <c r="C159" s="46" t="s">
        <v>4628</v>
      </c>
      <c r="D159" s="46" t="s">
        <v>4626</v>
      </c>
      <c r="E159" s="46" t="s">
        <v>162</v>
      </c>
      <c r="F159" s="47">
        <v>-1383500</v>
      </c>
      <c r="G159" s="47">
        <v>-33627.351000000002</v>
      </c>
      <c r="H159" s="47">
        <v>-1.54</v>
      </c>
      <c r="I159" s="46"/>
    </row>
    <row r="160" spans="1:54" s="2" customFormat="1" ht="13.5" x14ac:dyDescent="0.25">
      <c r="B160" s="46">
        <v>2214940</v>
      </c>
      <c r="C160" s="46" t="s">
        <v>4687</v>
      </c>
      <c r="D160" s="46" t="s">
        <v>4626</v>
      </c>
      <c r="E160" s="46" t="s">
        <v>86</v>
      </c>
      <c r="F160" s="47">
        <v>-2601200</v>
      </c>
      <c r="G160" s="47">
        <v>-32031.176800000001</v>
      </c>
      <c r="H160" s="47">
        <v>-1.47</v>
      </c>
      <c r="I160" s="46"/>
    </row>
    <row r="161" spans="2:9" s="2" customFormat="1" ht="13.5" x14ac:dyDescent="0.25">
      <c r="B161" s="46">
        <v>2215065</v>
      </c>
      <c r="C161" s="46" t="s">
        <v>4627</v>
      </c>
      <c r="D161" s="46" t="s">
        <v>4626</v>
      </c>
      <c r="E161" s="46" t="s">
        <v>57</v>
      </c>
      <c r="F161" s="47">
        <v>-1141800</v>
      </c>
      <c r="G161" s="47">
        <v>-31774.010399999999</v>
      </c>
      <c r="H161" s="47">
        <v>-1.45</v>
      </c>
      <c r="I161" s="46"/>
    </row>
    <row r="162" spans="2:9" s="2" customFormat="1" ht="13.5" x14ac:dyDescent="0.25">
      <c r="B162" s="46">
        <v>2214938</v>
      </c>
      <c r="C162" s="46" t="s">
        <v>4676</v>
      </c>
      <c r="D162" s="46" t="s">
        <v>4626</v>
      </c>
      <c r="E162" s="46" t="s">
        <v>68</v>
      </c>
      <c r="F162" s="47">
        <v>-804000</v>
      </c>
      <c r="G162" s="47">
        <v>-19070.076000000001</v>
      </c>
      <c r="H162" s="47">
        <v>-0.87</v>
      </c>
      <c r="I162" s="46"/>
    </row>
    <row r="163" spans="2:9" s="2" customFormat="1" ht="13.5" x14ac:dyDescent="0.25">
      <c r="B163" s="46">
        <v>2214999</v>
      </c>
      <c r="C163" s="46" t="s">
        <v>4739</v>
      </c>
      <c r="D163" s="46" t="s">
        <v>4626</v>
      </c>
      <c r="E163" s="46" t="s">
        <v>289</v>
      </c>
      <c r="F163" s="47">
        <v>-1650750</v>
      </c>
      <c r="G163" s="47">
        <v>-18921.721874999999</v>
      </c>
      <c r="H163" s="47">
        <v>-0.87</v>
      </c>
      <c r="I163" s="46"/>
    </row>
    <row r="164" spans="2:9" s="2" customFormat="1" ht="13.5" x14ac:dyDescent="0.25">
      <c r="B164" s="46">
        <v>2214919</v>
      </c>
      <c r="C164" s="46" t="s">
        <v>4723</v>
      </c>
      <c r="D164" s="46" t="s">
        <v>4626</v>
      </c>
      <c r="E164" s="46" t="s">
        <v>200</v>
      </c>
      <c r="F164" s="47">
        <v>-744300</v>
      </c>
      <c r="G164" s="47">
        <v>-18370.440449999998</v>
      </c>
      <c r="H164" s="47">
        <v>-0.84</v>
      </c>
      <c r="I164" s="46"/>
    </row>
    <row r="165" spans="2:9" s="2" customFormat="1" ht="13.5" x14ac:dyDescent="0.25">
      <c r="B165" s="46">
        <v>2214944</v>
      </c>
      <c r="C165" s="46" t="s">
        <v>4727</v>
      </c>
      <c r="D165" s="46" t="s">
        <v>4626</v>
      </c>
      <c r="E165" s="46" t="s">
        <v>86</v>
      </c>
      <c r="F165" s="47">
        <v>-202500</v>
      </c>
      <c r="G165" s="47">
        <v>-17512.807499999999</v>
      </c>
      <c r="H165" s="47">
        <v>-0.8</v>
      </c>
      <c r="I165" s="46"/>
    </row>
    <row r="166" spans="2:9" s="2" customFormat="1" ht="13.5" x14ac:dyDescent="0.25">
      <c r="B166" s="46">
        <v>2214898</v>
      </c>
      <c r="C166" s="46" t="s">
        <v>4714</v>
      </c>
      <c r="D166" s="46" t="s">
        <v>4626</v>
      </c>
      <c r="E166" s="46" t="s">
        <v>107</v>
      </c>
      <c r="F166" s="47">
        <v>-973200</v>
      </c>
      <c r="G166" s="47">
        <v>-15364.395</v>
      </c>
      <c r="H166" s="47">
        <v>-0.7</v>
      </c>
      <c r="I166" s="46"/>
    </row>
    <row r="167" spans="2:9" s="2" customFormat="1" ht="13.5" x14ac:dyDescent="0.25">
      <c r="B167" s="46">
        <v>2214914</v>
      </c>
      <c r="C167" s="46" t="s">
        <v>4653</v>
      </c>
      <c r="D167" s="46" t="s">
        <v>4626</v>
      </c>
      <c r="E167" s="46" t="s">
        <v>57</v>
      </c>
      <c r="F167" s="47">
        <v>-421800</v>
      </c>
      <c r="G167" s="47">
        <v>-11727.727199999999</v>
      </c>
      <c r="H167" s="47">
        <v>-0.54</v>
      </c>
      <c r="I167" s="46"/>
    </row>
    <row r="168" spans="2:9" s="2" customFormat="1" ht="13.5" x14ac:dyDescent="0.25">
      <c r="B168" s="46">
        <v>2215064</v>
      </c>
      <c r="C168" s="46" t="s">
        <v>4672</v>
      </c>
      <c r="D168" s="46" t="s">
        <v>4626</v>
      </c>
      <c r="E168" s="46" t="s">
        <v>53</v>
      </c>
      <c r="F168" s="47">
        <v>-353850</v>
      </c>
      <c r="G168" s="47">
        <v>-11438.20125</v>
      </c>
      <c r="H168" s="47">
        <v>-0.52</v>
      </c>
      <c r="I168" s="46"/>
    </row>
    <row r="169" spans="2:9" s="2" customFormat="1" ht="13.5" x14ac:dyDescent="0.25">
      <c r="B169" s="46">
        <v>2214911</v>
      </c>
      <c r="C169" s="46" t="s">
        <v>4632</v>
      </c>
      <c r="D169" s="46" t="s">
        <v>4626</v>
      </c>
      <c r="E169" s="46" t="s">
        <v>75</v>
      </c>
      <c r="F169" s="47">
        <v>-622250</v>
      </c>
      <c r="G169" s="47">
        <v>-10780.792375000001</v>
      </c>
      <c r="H169" s="47">
        <v>-0.49</v>
      </c>
      <c r="I169" s="46"/>
    </row>
    <row r="170" spans="2:9" s="2" customFormat="1" ht="13.5" x14ac:dyDescent="0.25">
      <c r="B170" s="46">
        <v>2214932</v>
      </c>
      <c r="C170" s="46" t="s">
        <v>4734</v>
      </c>
      <c r="D170" s="46" t="s">
        <v>4626</v>
      </c>
      <c r="E170" s="46" t="s">
        <v>191</v>
      </c>
      <c r="F170" s="47">
        <v>-1367500</v>
      </c>
      <c r="G170" s="47">
        <v>-7995.7725</v>
      </c>
      <c r="H170" s="47">
        <v>-0.37</v>
      </c>
      <c r="I170" s="46"/>
    </row>
    <row r="171" spans="2:9" s="2" customFormat="1" ht="13.5" x14ac:dyDescent="0.25">
      <c r="B171" s="46">
        <v>2214901</v>
      </c>
      <c r="C171" s="46" t="s">
        <v>4732</v>
      </c>
      <c r="D171" s="46" t="s">
        <v>4626</v>
      </c>
      <c r="E171" s="46" t="s">
        <v>169</v>
      </c>
      <c r="F171" s="47">
        <v>-1588950</v>
      </c>
      <c r="G171" s="47">
        <v>-6792.7612499999996</v>
      </c>
      <c r="H171" s="47">
        <v>-0.31</v>
      </c>
      <c r="I171" s="46"/>
    </row>
    <row r="172" spans="2:9" s="2" customFormat="1" ht="13.5" x14ac:dyDescent="0.25">
      <c r="B172" s="46">
        <v>2214980</v>
      </c>
      <c r="C172" s="46" t="s">
        <v>4640</v>
      </c>
      <c r="D172" s="46" t="s">
        <v>4626</v>
      </c>
      <c r="E172" s="46" t="s">
        <v>293</v>
      </c>
      <c r="F172" s="47">
        <v>-2943000</v>
      </c>
      <c r="G172" s="47">
        <v>-5961.0465000000004</v>
      </c>
      <c r="H172" s="47">
        <v>-0.27</v>
      </c>
      <c r="I172" s="46"/>
    </row>
    <row r="173" spans="2:9" s="2" customFormat="1" ht="13.5" x14ac:dyDescent="0.25">
      <c r="B173" s="46">
        <v>2214894</v>
      </c>
      <c r="C173" s="46" t="s">
        <v>4655</v>
      </c>
      <c r="D173" s="46" t="s">
        <v>4626</v>
      </c>
      <c r="E173" s="46" t="s">
        <v>132</v>
      </c>
      <c r="F173" s="47">
        <v>-567450</v>
      </c>
      <c r="G173" s="47">
        <v>-5185.9255499999999</v>
      </c>
      <c r="H173" s="47">
        <v>-0.24</v>
      </c>
      <c r="I173" s="46"/>
    </row>
    <row r="174" spans="2:9" s="2" customFormat="1" ht="13.5" x14ac:dyDescent="0.25">
      <c r="B174" s="46">
        <v>2214939</v>
      </c>
      <c r="C174" s="46" t="s">
        <v>4772</v>
      </c>
      <c r="D174" s="46" t="s">
        <v>4626</v>
      </c>
      <c r="E174" s="46" t="s">
        <v>132</v>
      </c>
      <c r="F174" s="47">
        <v>-639200</v>
      </c>
      <c r="G174" s="47">
        <v>-4561.9704000000002</v>
      </c>
      <c r="H174" s="47">
        <v>-0.21</v>
      </c>
      <c r="I174" s="46"/>
    </row>
    <row r="175" spans="2:9" s="2" customFormat="1" ht="13.5" x14ac:dyDescent="0.25">
      <c r="B175" s="46">
        <v>2214870</v>
      </c>
      <c r="C175" s="46" t="s">
        <v>4786</v>
      </c>
      <c r="D175" s="46" t="s">
        <v>4626</v>
      </c>
      <c r="E175" s="46" t="s">
        <v>233</v>
      </c>
      <c r="F175" s="47">
        <v>-99000</v>
      </c>
      <c r="G175" s="47">
        <v>-4487.3729999999996</v>
      </c>
      <c r="H175" s="47">
        <v>-0.21</v>
      </c>
      <c r="I175" s="46"/>
    </row>
    <row r="176" spans="2:9" s="2" customFormat="1" ht="13.5" x14ac:dyDescent="0.25">
      <c r="B176" s="46">
        <v>2214873</v>
      </c>
      <c r="C176" s="46" t="s">
        <v>4658</v>
      </c>
      <c r="D176" s="46" t="s">
        <v>4626</v>
      </c>
      <c r="E176" s="46" t="s">
        <v>117</v>
      </c>
      <c r="F176" s="47">
        <v>-142000</v>
      </c>
      <c r="G176" s="47">
        <v>-4135.9629999999997</v>
      </c>
      <c r="H176" s="47">
        <v>-0.19</v>
      </c>
      <c r="I176" s="46"/>
    </row>
    <row r="177" spans="2:9" s="2" customFormat="1" ht="13.5" x14ac:dyDescent="0.25">
      <c r="B177" s="46">
        <v>2214982</v>
      </c>
      <c r="C177" s="46" t="s">
        <v>4703</v>
      </c>
      <c r="D177" s="46" t="s">
        <v>4626</v>
      </c>
      <c r="E177" s="46" t="s">
        <v>53</v>
      </c>
      <c r="F177" s="47">
        <v>-115675</v>
      </c>
      <c r="G177" s="47">
        <v>-3735.3771000000002</v>
      </c>
      <c r="H177" s="47">
        <v>-0.17</v>
      </c>
      <c r="I177" s="46"/>
    </row>
    <row r="178" spans="2:9" s="2" customFormat="1" ht="13.5" x14ac:dyDescent="0.25">
      <c r="B178" s="46">
        <v>2214933</v>
      </c>
      <c r="C178" s="46" t="s">
        <v>4652</v>
      </c>
      <c r="D178" s="46" t="s">
        <v>4626</v>
      </c>
      <c r="E178" s="46" t="s">
        <v>191</v>
      </c>
      <c r="F178" s="47">
        <v>-496800</v>
      </c>
      <c r="G178" s="47">
        <v>-3627.3852000000002</v>
      </c>
      <c r="H178" s="47">
        <v>-0.17</v>
      </c>
      <c r="I178" s="46"/>
    </row>
    <row r="179" spans="2:9" s="2" customFormat="1" ht="13.5" x14ac:dyDescent="0.25">
      <c r="B179" s="46">
        <v>2214892</v>
      </c>
      <c r="C179" s="46" t="s">
        <v>4701</v>
      </c>
      <c r="D179" s="46" t="s">
        <v>4626</v>
      </c>
      <c r="E179" s="46" t="s">
        <v>61</v>
      </c>
      <c r="F179" s="47">
        <v>-945000</v>
      </c>
      <c r="G179" s="47">
        <v>-3018.33</v>
      </c>
      <c r="H179" s="47">
        <v>-0.14000000000000001</v>
      </c>
      <c r="I179" s="46"/>
    </row>
    <row r="180" spans="2:9" s="2" customFormat="1" ht="13.5" x14ac:dyDescent="0.25">
      <c r="B180" s="46">
        <v>2214931</v>
      </c>
      <c r="C180" s="46" t="s">
        <v>4717</v>
      </c>
      <c r="D180" s="46" t="s">
        <v>4626</v>
      </c>
      <c r="E180" s="46" t="s">
        <v>200</v>
      </c>
      <c r="F180" s="47">
        <v>-632000</v>
      </c>
      <c r="G180" s="47">
        <v>-2673.0439999999999</v>
      </c>
      <c r="H180" s="47">
        <v>-0.12</v>
      </c>
      <c r="I180" s="46"/>
    </row>
    <row r="181" spans="2:9" s="2" customFormat="1" ht="13.5" x14ac:dyDescent="0.25">
      <c r="B181" s="46">
        <v>2214905</v>
      </c>
      <c r="C181" s="46" t="s">
        <v>4738</v>
      </c>
      <c r="D181" s="46" t="s">
        <v>4626</v>
      </c>
      <c r="E181" s="46" t="s">
        <v>121</v>
      </c>
      <c r="F181" s="47">
        <v>-1101600</v>
      </c>
      <c r="G181" s="47">
        <v>-2170.7028</v>
      </c>
      <c r="H181" s="47">
        <v>-0.1</v>
      </c>
      <c r="I181" s="46"/>
    </row>
    <row r="182" spans="2:9" s="2" customFormat="1" ht="13.5" x14ac:dyDescent="0.25">
      <c r="B182" s="46">
        <v>2214970</v>
      </c>
      <c r="C182" s="46" t="s">
        <v>4784</v>
      </c>
      <c r="D182" s="46" t="s">
        <v>4626</v>
      </c>
      <c r="E182" s="46" t="s">
        <v>61</v>
      </c>
      <c r="F182" s="47">
        <v>-363000</v>
      </c>
      <c r="G182" s="47">
        <v>-2090.6985</v>
      </c>
      <c r="H182" s="47">
        <v>-0.1</v>
      </c>
      <c r="I182" s="46"/>
    </row>
    <row r="183" spans="2:9" s="2" customFormat="1" ht="13.5" x14ac:dyDescent="0.25">
      <c r="B183" s="46">
        <v>2214955</v>
      </c>
      <c r="C183" s="46" t="s">
        <v>4702</v>
      </c>
      <c r="D183" s="46" t="s">
        <v>4626</v>
      </c>
      <c r="E183" s="46" t="s">
        <v>293</v>
      </c>
      <c r="F183" s="47">
        <v>-1157100</v>
      </c>
      <c r="G183" s="47">
        <v>-1998.3117</v>
      </c>
      <c r="H183" s="47">
        <v>-0.09</v>
      </c>
      <c r="I183" s="46"/>
    </row>
    <row r="184" spans="2:9" s="2" customFormat="1" ht="13.5" x14ac:dyDescent="0.25">
      <c r="B184" s="46">
        <v>2214927</v>
      </c>
      <c r="C184" s="46" t="s">
        <v>4728</v>
      </c>
      <c r="D184" s="46" t="s">
        <v>4626</v>
      </c>
      <c r="E184" s="46" t="s">
        <v>61</v>
      </c>
      <c r="F184" s="47">
        <v>-147600</v>
      </c>
      <c r="G184" s="47">
        <v>-1709.8722</v>
      </c>
      <c r="H184" s="47">
        <v>-0.08</v>
      </c>
      <c r="I184" s="46"/>
    </row>
    <row r="185" spans="2:9" s="2" customFormat="1" ht="13.5" x14ac:dyDescent="0.25">
      <c r="B185" s="46">
        <v>2215026</v>
      </c>
      <c r="C185" s="46" t="s">
        <v>4693</v>
      </c>
      <c r="D185" s="46" t="s">
        <v>4626</v>
      </c>
      <c r="E185" s="46" t="s">
        <v>57</v>
      </c>
      <c r="F185" s="47">
        <v>-243750</v>
      </c>
      <c r="G185" s="47">
        <v>-1514.6624999999999</v>
      </c>
      <c r="H185" s="47">
        <v>-7.0000000000000007E-2</v>
      </c>
      <c r="I185" s="46"/>
    </row>
    <row r="186" spans="2:9" s="2" customFormat="1" ht="13.5" x14ac:dyDescent="0.25">
      <c r="B186" s="46">
        <v>2215021</v>
      </c>
      <c r="C186" s="46" t="s">
        <v>4720</v>
      </c>
      <c r="D186" s="46" t="s">
        <v>4626</v>
      </c>
      <c r="E186" s="46" t="s">
        <v>420</v>
      </c>
      <c r="F186" s="47">
        <v>-86100</v>
      </c>
      <c r="G186" s="47">
        <v>-817.47645</v>
      </c>
      <c r="H186" s="47">
        <v>-0.04</v>
      </c>
      <c r="I186" s="46"/>
    </row>
    <row r="187" spans="2:9" s="2" customFormat="1" ht="13.5" x14ac:dyDescent="0.25">
      <c r="B187" s="46">
        <v>2214913</v>
      </c>
      <c r="C187" s="46" t="s">
        <v>4743</v>
      </c>
      <c r="D187" s="46" t="s">
        <v>4626</v>
      </c>
      <c r="E187" s="46" t="s">
        <v>53</v>
      </c>
      <c r="F187" s="47">
        <v>-76300</v>
      </c>
      <c r="G187" s="47">
        <v>-814.65509999999995</v>
      </c>
      <c r="H187" s="47">
        <v>-0.04</v>
      </c>
      <c r="I187" s="46"/>
    </row>
    <row r="188" spans="2:9" s="2" customFormat="1" ht="13.5" x14ac:dyDescent="0.25">
      <c r="B188" s="46">
        <v>2215062</v>
      </c>
      <c r="C188" s="46" t="s">
        <v>4788</v>
      </c>
      <c r="D188" s="46" t="s">
        <v>4626</v>
      </c>
      <c r="E188" s="46" t="s">
        <v>93</v>
      </c>
      <c r="F188" s="47">
        <v>-23000</v>
      </c>
      <c r="G188" s="47">
        <v>-790.33749999999998</v>
      </c>
      <c r="H188" s="47">
        <v>-0.04</v>
      </c>
      <c r="I188" s="46"/>
    </row>
    <row r="189" spans="2:9" s="2" customFormat="1" ht="13.5" x14ac:dyDescent="0.25">
      <c r="B189" s="46">
        <v>2214983</v>
      </c>
      <c r="C189" s="46" t="s">
        <v>4787</v>
      </c>
      <c r="D189" s="46" t="s">
        <v>4626</v>
      </c>
      <c r="E189" s="46" t="s">
        <v>53</v>
      </c>
      <c r="F189" s="47">
        <v>-74400</v>
      </c>
      <c r="G189" s="47">
        <v>-766.02239999999995</v>
      </c>
      <c r="H189" s="47">
        <v>-0.04</v>
      </c>
      <c r="I189" s="46"/>
    </row>
    <row r="190" spans="2:9" s="2" customFormat="1" ht="13.5" x14ac:dyDescent="0.25">
      <c r="B190" s="46">
        <v>2214996</v>
      </c>
      <c r="C190" s="46" t="s">
        <v>4769</v>
      </c>
      <c r="D190" s="46" t="s">
        <v>4626</v>
      </c>
      <c r="E190" s="46" t="s">
        <v>289</v>
      </c>
      <c r="F190" s="47">
        <v>-101200</v>
      </c>
      <c r="G190" s="47">
        <v>-539.19359999999995</v>
      </c>
      <c r="H190" s="47">
        <v>-0.02</v>
      </c>
      <c r="I190" s="46"/>
    </row>
    <row r="191" spans="2:9" s="2" customFormat="1" ht="13.5" x14ac:dyDescent="0.25">
      <c r="B191" s="46">
        <v>2215029</v>
      </c>
      <c r="C191" s="46" t="s">
        <v>4757</v>
      </c>
      <c r="D191" s="46" t="s">
        <v>4626</v>
      </c>
      <c r="E191" s="46" t="s">
        <v>143</v>
      </c>
      <c r="F191" s="47">
        <v>-315000</v>
      </c>
      <c r="G191" s="47">
        <v>-494.86500000000001</v>
      </c>
      <c r="H191" s="47">
        <v>-0.02</v>
      </c>
      <c r="I191" s="46"/>
    </row>
    <row r="192" spans="2:9" s="2" customFormat="1" ht="13.5" x14ac:dyDescent="0.25">
      <c r="B192" s="46">
        <v>2214918</v>
      </c>
      <c r="C192" s="46" t="s">
        <v>4731</v>
      </c>
      <c r="D192" s="46" t="s">
        <v>4626</v>
      </c>
      <c r="E192" s="46" t="s">
        <v>162</v>
      </c>
      <c r="F192" s="47">
        <v>-194400</v>
      </c>
      <c r="G192" s="47">
        <v>-491.63760000000002</v>
      </c>
      <c r="H192" s="47">
        <v>-0.02</v>
      </c>
      <c r="I192" s="46"/>
    </row>
    <row r="193" spans="2:11" s="2" customFormat="1" ht="13.5" x14ac:dyDescent="0.25">
      <c r="B193" s="46">
        <v>2214897</v>
      </c>
      <c r="C193" s="46" t="s">
        <v>4666</v>
      </c>
      <c r="D193" s="46" t="s">
        <v>4626</v>
      </c>
      <c r="E193" s="46" t="s">
        <v>151</v>
      </c>
      <c r="F193" s="47">
        <v>-59000</v>
      </c>
      <c r="G193" s="47">
        <v>-362.791</v>
      </c>
      <c r="H193" s="47">
        <v>-0.02</v>
      </c>
      <c r="I193" s="46"/>
    </row>
    <row r="194" spans="2:11" s="2" customFormat="1" ht="13.5" x14ac:dyDescent="0.25">
      <c r="B194" s="46">
        <v>2214903</v>
      </c>
      <c r="C194" s="46" t="s">
        <v>4789</v>
      </c>
      <c r="D194" s="46" t="s">
        <v>4626</v>
      </c>
      <c r="E194" s="46" t="s">
        <v>86</v>
      </c>
      <c r="F194" s="47">
        <v>-6300</v>
      </c>
      <c r="G194" s="47">
        <v>-209.0214</v>
      </c>
      <c r="H194" s="47">
        <v>-0.01</v>
      </c>
      <c r="I194" s="46"/>
    </row>
    <row r="195" spans="2:11" s="2" customFormat="1" ht="13.5" x14ac:dyDescent="0.25">
      <c r="B195" s="46">
        <v>2214963</v>
      </c>
      <c r="C195" s="46" t="s">
        <v>4644</v>
      </c>
      <c r="D195" s="46" t="s">
        <v>4626</v>
      </c>
      <c r="E195" s="46" t="s">
        <v>293</v>
      </c>
      <c r="F195" s="47">
        <v>-81000</v>
      </c>
      <c r="G195" s="47">
        <v>-192.86099999999999</v>
      </c>
      <c r="H195" s="47">
        <v>-0.01</v>
      </c>
      <c r="I195" s="46"/>
    </row>
    <row r="196" spans="2:11" s="2" customFormat="1" ht="13.5" x14ac:dyDescent="0.25">
      <c r="B196" s="46">
        <v>2214885</v>
      </c>
      <c r="C196" s="46" t="s">
        <v>4650</v>
      </c>
      <c r="D196" s="46" t="s">
        <v>4626</v>
      </c>
      <c r="E196" s="46" t="s">
        <v>222</v>
      </c>
      <c r="F196" s="47">
        <v>-6650</v>
      </c>
      <c r="G196" s="47">
        <v>-53.326349999999998</v>
      </c>
      <c r="H196" s="47" t="s">
        <v>4791</v>
      </c>
      <c r="I196" s="46"/>
    </row>
    <row r="197" spans="2:11" s="2" customFormat="1" ht="13.5" x14ac:dyDescent="0.25">
      <c r="B197" s="46">
        <v>2214979</v>
      </c>
      <c r="C197" s="46" t="s">
        <v>4643</v>
      </c>
      <c r="D197" s="46" t="s">
        <v>4626</v>
      </c>
      <c r="E197" s="46" t="s">
        <v>86</v>
      </c>
      <c r="F197" s="47">
        <v>-7125</v>
      </c>
      <c r="G197" s="47">
        <v>-34.78425</v>
      </c>
      <c r="H197" s="47" t="s">
        <v>4791</v>
      </c>
      <c r="I197" s="46"/>
    </row>
    <row r="198" spans="2:11" s="1" customFormat="1" ht="13.5" x14ac:dyDescent="0.25">
      <c r="B198" s="48"/>
      <c r="C198" s="48" t="s">
        <v>4620</v>
      </c>
      <c r="D198" s="48"/>
      <c r="E198" s="48"/>
      <c r="F198" s="49"/>
      <c r="G198" s="49">
        <v>-355828.88310000009</v>
      </c>
      <c r="H198" s="49">
        <v>-16.299999999999994</v>
      </c>
      <c r="I198" s="48"/>
    </row>
    <row r="200" spans="2:11" x14ac:dyDescent="0.25">
      <c r="C200" s="1" t="s">
        <v>42</v>
      </c>
    </row>
    <row r="201" spans="2:11" x14ac:dyDescent="0.25">
      <c r="C201" s="37" t="s">
        <v>43</v>
      </c>
      <c r="D201" s="37"/>
      <c r="E201" s="37"/>
      <c r="F201" s="37"/>
      <c r="G201" s="37"/>
      <c r="H201" s="37"/>
      <c r="I201" s="37"/>
      <c r="J201" s="37"/>
      <c r="K201" s="37"/>
    </row>
    <row r="202" spans="2:11" x14ac:dyDescent="0.25">
      <c r="C202" s="2" t="s">
        <v>44</v>
      </c>
    </row>
    <row r="203" spans="2:11" x14ac:dyDescent="0.25">
      <c r="C203" s="2" t="s">
        <v>45</v>
      </c>
    </row>
    <row r="204" spans="2:11" x14ac:dyDescent="0.25">
      <c r="C204" s="2" t="s">
        <v>46</v>
      </c>
    </row>
    <row r="205" spans="2:11" x14ac:dyDescent="0.25">
      <c r="C205" s="2" t="s">
        <v>47</v>
      </c>
    </row>
    <row r="207" spans="2:11" x14ac:dyDescent="0.25">
      <c r="C207" s="82" t="s">
        <v>4837</v>
      </c>
      <c r="E207" s="82" t="s">
        <v>4838</v>
      </c>
      <c r="F207" s="83"/>
    </row>
    <row r="208" spans="2:11" x14ac:dyDescent="0.25">
      <c r="E208" s="2" t="s">
        <v>4889</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01"/>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3059</v>
      </c>
      <c r="J2" s="38" t="s">
        <v>4609</v>
      </c>
    </row>
    <row r="3" spans="1:54" ht="16.5" x14ac:dyDescent="0.3">
      <c r="C3" s="1" t="s">
        <v>26</v>
      </c>
      <c r="D3" s="21" t="s">
        <v>3060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3061</v>
      </c>
      <c r="C26" s="57" t="s">
        <v>3062</v>
      </c>
      <c r="D26" s="54" t="s">
        <v>3063</v>
      </c>
      <c r="E26" s="6" t="s">
        <v>609</v>
      </c>
      <c r="F26" s="19">
        <v>20000000</v>
      </c>
      <c r="G26" s="24">
        <v>20334.72</v>
      </c>
      <c r="H26" s="24">
        <v>60.21</v>
      </c>
      <c r="I26" s="31">
        <v>7.3902887000000002</v>
      </c>
      <c r="J26" s="31"/>
      <c r="K26" s="35"/>
    </row>
    <row r="27" spans="1:11" x14ac:dyDescent="0.25">
      <c r="B27" s="8" t="s">
        <v>3064</v>
      </c>
      <c r="C27" s="57" t="s">
        <v>3065</v>
      </c>
      <c r="D27" s="54" t="s">
        <v>3066</v>
      </c>
      <c r="E27" s="6" t="s">
        <v>609</v>
      </c>
      <c r="F27" s="19">
        <v>2500000</v>
      </c>
      <c r="G27" s="24">
        <v>2554.66</v>
      </c>
      <c r="H27" s="24">
        <v>7.56</v>
      </c>
      <c r="I27" s="31">
        <v>7.3181842000000001</v>
      </c>
      <c r="J27" s="31"/>
      <c r="K27" s="35"/>
    </row>
    <row r="28" spans="1:11" x14ac:dyDescent="0.25">
      <c r="B28" s="8" t="s">
        <v>3067</v>
      </c>
      <c r="C28" s="57" t="s">
        <v>3068</v>
      </c>
      <c r="D28" s="54" t="s">
        <v>3069</v>
      </c>
      <c r="E28" s="6" t="s">
        <v>609</v>
      </c>
      <c r="F28" s="19">
        <v>2500000</v>
      </c>
      <c r="G28" s="24">
        <v>2525.89</v>
      </c>
      <c r="H28" s="24">
        <v>7.48</v>
      </c>
      <c r="I28" s="31">
        <v>7.3741383000000003</v>
      </c>
      <c r="J28" s="31"/>
      <c r="K28" s="35"/>
    </row>
    <row r="29" spans="1:11" x14ac:dyDescent="0.25">
      <c r="B29" s="8" t="s">
        <v>3070</v>
      </c>
      <c r="C29" s="57" t="s">
        <v>3071</v>
      </c>
      <c r="D29" s="54" t="s">
        <v>3072</v>
      </c>
      <c r="E29" s="6" t="s">
        <v>609</v>
      </c>
      <c r="F29" s="19">
        <v>1500000</v>
      </c>
      <c r="G29" s="24">
        <v>1535.22</v>
      </c>
      <c r="H29" s="24">
        <v>4.55</v>
      </c>
      <c r="I29" s="31">
        <v>7.3418254999999997</v>
      </c>
      <c r="J29" s="31"/>
      <c r="K29" s="35"/>
    </row>
    <row r="30" spans="1:11" x14ac:dyDescent="0.25">
      <c r="B30" s="8" t="s">
        <v>3073</v>
      </c>
      <c r="C30" s="57" t="s">
        <v>3074</v>
      </c>
      <c r="D30" s="54" t="s">
        <v>3075</v>
      </c>
      <c r="E30" s="6" t="s">
        <v>609</v>
      </c>
      <c r="F30" s="19">
        <v>1507600</v>
      </c>
      <c r="G30" s="24">
        <v>1465.36</v>
      </c>
      <c r="H30" s="24">
        <v>4.34</v>
      </c>
      <c r="I30" s="31">
        <v>7.3403748999999996</v>
      </c>
      <c r="J30" s="31"/>
      <c r="K30" s="35"/>
    </row>
    <row r="31" spans="1:11" x14ac:dyDescent="0.25">
      <c r="B31" s="8" t="s">
        <v>3030</v>
      </c>
      <c r="C31" s="57" t="s">
        <v>3031</v>
      </c>
      <c r="D31" s="54" t="s">
        <v>3032</v>
      </c>
      <c r="E31" s="6" t="s">
        <v>609</v>
      </c>
      <c r="F31" s="19">
        <v>800000</v>
      </c>
      <c r="G31" s="24">
        <v>813.49</v>
      </c>
      <c r="H31" s="24">
        <v>2.41</v>
      </c>
      <c r="I31" s="31">
        <v>7.3550656999999999</v>
      </c>
      <c r="J31" s="31"/>
      <c r="K31" s="35"/>
    </row>
    <row r="32" spans="1:11" x14ac:dyDescent="0.25">
      <c r="B32" s="8" t="s">
        <v>3076</v>
      </c>
      <c r="C32" s="57" t="s">
        <v>2978</v>
      </c>
      <c r="D32" s="54" t="s">
        <v>3077</v>
      </c>
      <c r="E32" s="6" t="s">
        <v>609</v>
      </c>
      <c r="F32" s="19">
        <v>700000</v>
      </c>
      <c r="G32" s="24">
        <v>715.4</v>
      </c>
      <c r="H32" s="24">
        <v>2.12</v>
      </c>
      <c r="I32" s="31">
        <v>7.3342425000000002</v>
      </c>
      <c r="J32" s="31"/>
      <c r="K32" s="35"/>
    </row>
    <row r="33" spans="1:11" x14ac:dyDescent="0.25">
      <c r="B33" s="8" t="s">
        <v>3078</v>
      </c>
      <c r="C33" s="57" t="s">
        <v>3079</v>
      </c>
      <c r="D33" s="54" t="s">
        <v>3080</v>
      </c>
      <c r="E33" s="6" t="s">
        <v>609</v>
      </c>
      <c r="F33" s="19">
        <v>500000</v>
      </c>
      <c r="G33" s="24">
        <v>508.44</v>
      </c>
      <c r="H33" s="24">
        <v>1.51</v>
      </c>
      <c r="I33" s="31">
        <v>7.3746350999999999</v>
      </c>
      <c r="J33" s="31"/>
      <c r="K33" s="35"/>
    </row>
    <row r="34" spans="1:11" x14ac:dyDescent="0.25">
      <c r="C34" s="58" t="s">
        <v>39</v>
      </c>
      <c r="D34" s="54"/>
      <c r="E34" s="6"/>
      <c r="F34" s="19"/>
      <c r="G34" s="25">
        <v>30453.18</v>
      </c>
      <c r="H34" s="25">
        <v>90.18</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2989</v>
      </c>
      <c r="C46" s="57" t="s">
        <v>2990</v>
      </c>
      <c r="D46" s="54" t="s">
        <v>2991</v>
      </c>
      <c r="E46" s="6" t="s">
        <v>609</v>
      </c>
      <c r="F46" s="19">
        <v>1260000</v>
      </c>
      <c r="G46" s="24">
        <v>1014.08</v>
      </c>
      <c r="H46" s="24">
        <v>3</v>
      </c>
      <c r="I46" s="31">
        <v>7.1960883000000004</v>
      </c>
      <c r="J46" s="31"/>
      <c r="K46" s="35"/>
    </row>
    <row r="47" spans="1:11" x14ac:dyDescent="0.25">
      <c r="B47" s="8" t="s">
        <v>2995</v>
      </c>
      <c r="C47" s="57" t="s">
        <v>2996</v>
      </c>
      <c r="D47" s="54" t="s">
        <v>2997</v>
      </c>
      <c r="E47" s="6" t="s">
        <v>609</v>
      </c>
      <c r="F47" s="19">
        <v>807500</v>
      </c>
      <c r="G47" s="24">
        <v>649.77</v>
      </c>
      <c r="H47" s="24">
        <v>1.92</v>
      </c>
      <c r="I47" s="31">
        <v>7.1960883000000004</v>
      </c>
      <c r="J47" s="31"/>
      <c r="K47" s="35"/>
    </row>
    <row r="48" spans="1:11" x14ac:dyDescent="0.25">
      <c r="B48" s="8" t="s">
        <v>2921</v>
      </c>
      <c r="C48" s="57" t="s">
        <v>2922</v>
      </c>
      <c r="D48" s="54" t="s">
        <v>2923</v>
      </c>
      <c r="E48" s="6" t="s">
        <v>609</v>
      </c>
      <c r="F48" s="19">
        <v>500000</v>
      </c>
      <c r="G48" s="24">
        <v>409.87</v>
      </c>
      <c r="H48" s="24">
        <v>1.21</v>
      </c>
      <c r="I48" s="31">
        <v>7.1883789</v>
      </c>
      <c r="J48" s="31"/>
      <c r="K48" s="35"/>
    </row>
    <row r="49" spans="1:11" x14ac:dyDescent="0.25">
      <c r="B49" s="8" t="s">
        <v>2986</v>
      </c>
      <c r="C49" s="57" t="s">
        <v>2987</v>
      </c>
      <c r="D49" s="54" t="s">
        <v>2988</v>
      </c>
      <c r="E49" s="6" t="s">
        <v>609</v>
      </c>
      <c r="F49" s="19">
        <v>265000</v>
      </c>
      <c r="G49" s="24">
        <v>213.32</v>
      </c>
      <c r="H49" s="24">
        <v>0.63</v>
      </c>
      <c r="I49" s="31">
        <v>7.1960366000000002</v>
      </c>
      <c r="J49" s="31"/>
      <c r="K49" s="35"/>
    </row>
    <row r="50" spans="1:11" x14ac:dyDescent="0.25">
      <c r="B50" s="8" t="s">
        <v>2998</v>
      </c>
      <c r="C50" s="57" t="s">
        <v>2999</v>
      </c>
      <c r="D50" s="54" t="s">
        <v>3000</v>
      </c>
      <c r="E50" s="6" t="s">
        <v>609</v>
      </c>
      <c r="F50" s="19">
        <v>165000</v>
      </c>
      <c r="G50" s="24">
        <v>132.9</v>
      </c>
      <c r="H50" s="24">
        <v>0.39</v>
      </c>
      <c r="I50" s="31">
        <v>7.1958814000000002</v>
      </c>
      <c r="J50" s="31"/>
      <c r="K50" s="35"/>
    </row>
    <row r="51" spans="1:11" x14ac:dyDescent="0.25">
      <c r="C51" s="58" t="s">
        <v>39</v>
      </c>
      <c r="D51" s="54"/>
      <c r="E51" s="6"/>
      <c r="F51" s="19"/>
      <c r="G51" s="25">
        <v>2419.94</v>
      </c>
      <c r="H51" s="25">
        <v>7.15</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181.78</v>
      </c>
      <c r="H63" s="24">
        <v>0.54</v>
      </c>
      <c r="I63" s="31"/>
      <c r="J63" s="31"/>
      <c r="K63" s="35"/>
    </row>
    <row r="64" spans="1:11" x14ac:dyDescent="0.25">
      <c r="C64" s="58" t="s">
        <v>39</v>
      </c>
      <c r="D64" s="54"/>
      <c r="E64" s="6"/>
      <c r="F64" s="19"/>
      <c r="G64" s="25">
        <v>181.78</v>
      </c>
      <c r="H64" s="25">
        <v>0.54</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4790</v>
      </c>
      <c r="D67" s="54"/>
      <c r="E67" s="6"/>
      <c r="F67" s="19"/>
      <c r="G67" s="24" t="s">
        <v>2</v>
      </c>
      <c r="H67" s="24" t="s">
        <v>2</v>
      </c>
      <c r="I67" s="31"/>
      <c r="J67" s="31"/>
      <c r="K67" s="35"/>
      <c r="L67" s="3"/>
      <c r="AI67" s="3"/>
      <c r="AV67" s="3"/>
      <c r="AX67" s="3"/>
      <c r="BB67" s="3"/>
    </row>
    <row r="68" spans="1:54" x14ac:dyDescent="0.25">
      <c r="B68" s="8"/>
      <c r="C68" s="57" t="s">
        <v>40</v>
      </c>
      <c r="D68" s="54"/>
      <c r="E68" s="6"/>
      <c r="F68" s="19"/>
      <c r="G68" s="24">
        <v>717.94</v>
      </c>
      <c r="H68" s="24">
        <v>2.13</v>
      </c>
      <c r="I68" s="31"/>
      <c r="J68" s="31"/>
      <c r="K68" s="35"/>
    </row>
    <row r="69" spans="1:54" x14ac:dyDescent="0.25">
      <c r="C69" s="58" t="s">
        <v>39</v>
      </c>
      <c r="D69" s="54"/>
      <c r="E69" s="6"/>
      <c r="F69" s="19"/>
      <c r="G69" s="25">
        <v>717.94</v>
      </c>
      <c r="H69" s="25">
        <v>2.13</v>
      </c>
      <c r="I69" s="31"/>
      <c r="J69" s="31"/>
      <c r="K69" s="35"/>
    </row>
    <row r="70" spans="1:54" x14ac:dyDescent="0.25">
      <c r="C70" s="57"/>
      <c r="D70" s="54"/>
      <c r="E70" s="6"/>
      <c r="F70" s="19"/>
      <c r="G70" s="24"/>
      <c r="H70" s="24"/>
      <c r="I70" s="31"/>
      <c r="J70" s="31"/>
      <c r="K70" s="35"/>
    </row>
    <row r="71" spans="1:54" x14ac:dyDescent="0.25">
      <c r="C71" s="60" t="s">
        <v>41</v>
      </c>
      <c r="D71" s="55"/>
      <c r="E71" s="5"/>
      <c r="F71" s="20"/>
      <c r="G71" s="26">
        <v>33772.839999999997</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4837</v>
      </c>
      <c r="E81" s="82" t="s">
        <v>4838</v>
      </c>
      <c r="F81" s="83"/>
    </row>
    <row r="82" spans="3:6" x14ac:dyDescent="0.25">
      <c r="E82" s="2" t="s">
        <v>4888</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02"/>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3081</v>
      </c>
      <c r="J2" s="38" t="s">
        <v>4609</v>
      </c>
    </row>
    <row r="3" spans="1:54" ht="16.5" x14ac:dyDescent="0.3">
      <c r="C3" s="1" t="s">
        <v>26</v>
      </c>
      <c r="D3" s="21" t="s">
        <v>3082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3083</v>
      </c>
      <c r="C26" s="57" t="s">
        <v>3084</v>
      </c>
      <c r="D26" s="54" t="s">
        <v>3085</v>
      </c>
      <c r="E26" s="6" t="s">
        <v>609</v>
      </c>
      <c r="F26" s="19">
        <v>2499900</v>
      </c>
      <c r="G26" s="24">
        <v>2511.41</v>
      </c>
      <c r="H26" s="24">
        <v>23.9</v>
      </c>
      <c r="I26" s="31">
        <v>7.3495851999999999</v>
      </c>
      <c r="J26" s="31"/>
      <c r="K26" s="35"/>
    </row>
    <row r="27" spans="1:11" x14ac:dyDescent="0.25">
      <c r="B27" s="8" t="s">
        <v>3086</v>
      </c>
      <c r="C27" s="57" t="s">
        <v>3087</v>
      </c>
      <c r="D27" s="54" t="s">
        <v>3088</v>
      </c>
      <c r="E27" s="6" t="s">
        <v>609</v>
      </c>
      <c r="F27" s="19">
        <v>2000000</v>
      </c>
      <c r="G27" s="24">
        <v>2008.44</v>
      </c>
      <c r="H27" s="24">
        <v>19.12</v>
      </c>
      <c r="I27" s="31">
        <v>7.3734761000000004</v>
      </c>
      <c r="J27" s="31"/>
      <c r="K27" s="35"/>
    </row>
    <row r="28" spans="1:11" x14ac:dyDescent="0.25">
      <c r="B28" s="8" t="s">
        <v>3089</v>
      </c>
      <c r="C28" s="57" t="s">
        <v>3090</v>
      </c>
      <c r="D28" s="54" t="s">
        <v>3091</v>
      </c>
      <c r="E28" s="6" t="s">
        <v>609</v>
      </c>
      <c r="F28" s="19">
        <v>1500000</v>
      </c>
      <c r="G28" s="24">
        <v>1506.66</v>
      </c>
      <c r="H28" s="24">
        <v>14.34</v>
      </c>
      <c r="I28" s="31">
        <v>7.3452123</v>
      </c>
      <c r="J28" s="31"/>
      <c r="K28" s="35"/>
    </row>
    <row r="29" spans="1:11" x14ac:dyDescent="0.25">
      <c r="B29" s="8" t="s">
        <v>3092</v>
      </c>
      <c r="C29" s="57" t="s">
        <v>3093</v>
      </c>
      <c r="D29" s="54" t="s">
        <v>3094</v>
      </c>
      <c r="E29" s="6" t="s">
        <v>609</v>
      </c>
      <c r="F29" s="19">
        <v>500000</v>
      </c>
      <c r="G29" s="24">
        <v>505.51</v>
      </c>
      <c r="H29" s="24">
        <v>4.8099999999999996</v>
      </c>
      <c r="I29" s="31">
        <v>7.3607123000000003</v>
      </c>
      <c r="J29" s="31"/>
      <c r="K29" s="35"/>
    </row>
    <row r="30" spans="1:11" x14ac:dyDescent="0.25">
      <c r="B30" s="8" t="s">
        <v>3073</v>
      </c>
      <c r="C30" s="57" t="s">
        <v>3074</v>
      </c>
      <c r="D30" s="54" t="s">
        <v>3075</v>
      </c>
      <c r="E30" s="6" t="s">
        <v>609</v>
      </c>
      <c r="F30" s="19">
        <v>225000</v>
      </c>
      <c r="G30" s="24">
        <v>218.7</v>
      </c>
      <c r="H30" s="24">
        <v>2.08</v>
      </c>
      <c r="I30" s="31">
        <v>7.3403748999999996</v>
      </c>
      <c r="J30" s="31"/>
      <c r="K30" s="35"/>
    </row>
    <row r="31" spans="1:11" x14ac:dyDescent="0.25">
      <c r="C31" s="58" t="s">
        <v>39</v>
      </c>
      <c r="D31" s="54"/>
      <c r="E31" s="6"/>
      <c r="F31" s="19"/>
      <c r="G31" s="25">
        <v>6750.72</v>
      </c>
      <c r="H31" s="25">
        <v>64.25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679</v>
      </c>
      <c r="C43" s="57" t="s">
        <v>680</v>
      </c>
      <c r="D43" s="54" t="s">
        <v>681</v>
      </c>
      <c r="E43" s="6" t="s">
        <v>609</v>
      </c>
      <c r="F43" s="19">
        <v>3035000</v>
      </c>
      <c r="G43" s="24">
        <v>2411.5100000000002</v>
      </c>
      <c r="H43" s="24">
        <v>22.95</v>
      </c>
      <c r="I43" s="31">
        <v>7.1990376999999999</v>
      </c>
      <c r="J43" s="31"/>
      <c r="K43" s="35"/>
    </row>
    <row r="44" spans="1:11" x14ac:dyDescent="0.25">
      <c r="B44" s="8" t="s">
        <v>2998</v>
      </c>
      <c r="C44" s="57" t="s">
        <v>2999</v>
      </c>
      <c r="D44" s="54" t="s">
        <v>3000</v>
      </c>
      <c r="E44" s="6" t="s">
        <v>609</v>
      </c>
      <c r="F44" s="19">
        <v>806300</v>
      </c>
      <c r="G44" s="24">
        <v>649.44000000000005</v>
      </c>
      <c r="H44" s="24">
        <v>6.18</v>
      </c>
      <c r="I44" s="31">
        <v>7.1958814000000002</v>
      </c>
      <c r="J44" s="31"/>
      <c r="K44" s="35"/>
    </row>
    <row r="45" spans="1:11" x14ac:dyDescent="0.25">
      <c r="B45" s="8" t="s">
        <v>2986</v>
      </c>
      <c r="C45" s="57" t="s">
        <v>2987</v>
      </c>
      <c r="D45" s="54" t="s">
        <v>2988</v>
      </c>
      <c r="E45" s="6" t="s">
        <v>609</v>
      </c>
      <c r="F45" s="19">
        <v>325000</v>
      </c>
      <c r="G45" s="24">
        <v>261.62</v>
      </c>
      <c r="H45" s="24">
        <v>2.4900000000000002</v>
      </c>
      <c r="I45" s="31">
        <v>7.1960366000000002</v>
      </c>
      <c r="J45" s="31"/>
      <c r="K45" s="35"/>
    </row>
    <row r="46" spans="1:11" x14ac:dyDescent="0.25">
      <c r="B46" s="8" t="s">
        <v>3095</v>
      </c>
      <c r="C46" s="57" t="s">
        <v>3096</v>
      </c>
      <c r="D46" s="54" t="s">
        <v>3097</v>
      </c>
      <c r="E46" s="6" t="s">
        <v>609</v>
      </c>
      <c r="F46" s="19">
        <v>250000</v>
      </c>
      <c r="G46" s="24">
        <v>197.6</v>
      </c>
      <c r="H46" s="24">
        <v>1.88</v>
      </c>
      <c r="I46" s="31">
        <v>7.2002796</v>
      </c>
      <c r="J46" s="31"/>
      <c r="K46" s="35"/>
    </row>
    <row r="47" spans="1:11" x14ac:dyDescent="0.25">
      <c r="B47" s="8" t="s">
        <v>2995</v>
      </c>
      <c r="C47" s="57" t="s">
        <v>2996</v>
      </c>
      <c r="D47" s="54" t="s">
        <v>2997</v>
      </c>
      <c r="E47" s="6" t="s">
        <v>609</v>
      </c>
      <c r="F47" s="19">
        <v>100000</v>
      </c>
      <c r="G47" s="24">
        <v>80.47</v>
      </c>
      <c r="H47" s="24">
        <v>0.77</v>
      </c>
      <c r="I47" s="31">
        <v>7.1960883000000004</v>
      </c>
      <c r="J47" s="31"/>
      <c r="K47" s="35"/>
    </row>
    <row r="48" spans="1:11" x14ac:dyDescent="0.25">
      <c r="C48" s="58" t="s">
        <v>39</v>
      </c>
      <c r="D48" s="54"/>
      <c r="E48" s="6"/>
      <c r="F48" s="19"/>
      <c r="G48" s="25">
        <v>3600.64</v>
      </c>
      <c r="H48" s="25">
        <v>34.270000000000003</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70.83</v>
      </c>
      <c r="H60" s="24">
        <v>0.67</v>
      </c>
      <c r="I60" s="31"/>
      <c r="J60" s="31"/>
      <c r="K60" s="35"/>
    </row>
    <row r="61" spans="1:54" x14ac:dyDescent="0.25">
      <c r="C61" s="58" t="s">
        <v>39</v>
      </c>
      <c r="D61" s="54"/>
      <c r="E61" s="6"/>
      <c r="F61" s="19"/>
      <c r="G61" s="25">
        <v>70.83</v>
      </c>
      <c r="H61" s="25">
        <v>0.67</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83.84</v>
      </c>
      <c r="H65" s="24">
        <v>0.81</v>
      </c>
      <c r="I65" s="31"/>
      <c r="J65" s="31"/>
      <c r="K65" s="35"/>
    </row>
    <row r="66" spans="2:11" x14ac:dyDescent="0.25">
      <c r="C66" s="58" t="s">
        <v>39</v>
      </c>
      <c r="D66" s="54"/>
      <c r="E66" s="6"/>
      <c r="F66" s="19"/>
      <c r="G66" s="25">
        <v>83.84</v>
      </c>
      <c r="H66" s="25">
        <v>0.81</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10506.03</v>
      </c>
      <c r="H68" s="26">
        <v>100.00000000000001</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4888</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03"/>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3098</v>
      </c>
      <c r="J2" s="38" t="s">
        <v>4609</v>
      </c>
    </row>
    <row r="3" spans="1:54" ht="16.5" x14ac:dyDescent="0.3">
      <c r="C3" s="1" t="s">
        <v>26</v>
      </c>
      <c r="D3" s="21" t="s">
        <v>3099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3100</v>
      </c>
      <c r="C26" s="57" t="s">
        <v>3101</v>
      </c>
      <c r="D26" s="54" t="s">
        <v>3102</v>
      </c>
      <c r="E26" s="6" t="s">
        <v>609</v>
      </c>
      <c r="F26" s="19">
        <v>5000000</v>
      </c>
      <c r="G26" s="24">
        <v>4990.82</v>
      </c>
      <c r="H26" s="24">
        <v>19.39</v>
      </c>
      <c r="I26" s="31">
        <v>7.3488081999999997</v>
      </c>
      <c r="J26" s="31"/>
      <c r="K26" s="35"/>
    </row>
    <row r="27" spans="1:11" x14ac:dyDescent="0.25">
      <c r="B27" s="8" t="s">
        <v>2192</v>
      </c>
      <c r="C27" s="57" t="s">
        <v>2193</v>
      </c>
      <c r="D27" s="54" t="s">
        <v>2194</v>
      </c>
      <c r="E27" s="6" t="s">
        <v>609</v>
      </c>
      <c r="F27" s="19">
        <v>3100000</v>
      </c>
      <c r="G27" s="24">
        <v>3113.72</v>
      </c>
      <c r="H27" s="24">
        <v>12.1</v>
      </c>
      <c r="I27" s="31">
        <v>7.3455748999999999</v>
      </c>
      <c r="J27" s="31"/>
      <c r="K27" s="35"/>
    </row>
    <row r="28" spans="1:11" x14ac:dyDescent="0.25">
      <c r="B28" s="8" t="s">
        <v>3103</v>
      </c>
      <c r="C28" s="57" t="s">
        <v>3104</v>
      </c>
      <c r="D28" s="54" t="s">
        <v>3105</v>
      </c>
      <c r="E28" s="6" t="s">
        <v>609</v>
      </c>
      <c r="F28" s="19">
        <v>2500000</v>
      </c>
      <c r="G28" s="24">
        <v>2526.11</v>
      </c>
      <c r="H28" s="24">
        <v>9.81</v>
      </c>
      <c r="I28" s="31">
        <v>7.3606911000000004</v>
      </c>
      <c r="J28" s="31"/>
      <c r="K28" s="35"/>
    </row>
    <row r="29" spans="1:11" x14ac:dyDescent="0.25">
      <c r="B29" s="8" t="s">
        <v>3106</v>
      </c>
      <c r="C29" s="57" t="s">
        <v>3107</v>
      </c>
      <c r="D29" s="54" t="s">
        <v>3108</v>
      </c>
      <c r="E29" s="6" t="s">
        <v>609</v>
      </c>
      <c r="F29" s="19">
        <v>2500000</v>
      </c>
      <c r="G29" s="24">
        <v>2526.11</v>
      </c>
      <c r="H29" s="24">
        <v>9.81</v>
      </c>
      <c r="I29" s="31">
        <v>7.3813702000000001</v>
      </c>
      <c r="J29" s="31"/>
      <c r="K29" s="35"/>
    </row>
    <row r="30" spans="1:11" x14ac:dyDescent="0.25">
      <c r="B30" s="8" t="s">
        <v>2209</v>
      </c>
      <c r="C30" s="57" t="s">
        <v>2210</v>
      </c>
      <c r="D30" s="54" t="s">
        <v>2211</v>
      </c>
      <c r="E30" s="6" t="s">
        <v>609</v>
      </c>
      <c r="F30" s="19">
        <v>2000000</v>
      </c>
      <c r="G30" s="24">
        <v>2008.37</v>
      </c>
      <c r="H30" s="24">
        <v>7.8</v>
      </c>
      <c r="I30" s="31">
        <v>7.3747387</v>
      </c>
      <c r="J30" s="31"/>
      <c r="K30" s="35"/>
    </row>
    <row r="31" spans="1:11" x14ac:dyDescent="0.25">
      <c r="B31" s="8" t="s">
        <v>3089</v>
      </c>
      <c r="C31" s="57" t="s">
        <v>3090</v>
      </c>
      <c r="D31" s="54" t="s">
        <v>3091</v>
      </c>
      <c r="E31" s="6" t="s">
        <v>609</v>
      </c>
      <c r="F31" s="19">
        <v>1500000</v>
      </c>
      <c r="G31" s="24">
        <v>1506.66</v>
      </c>
      <c r="H31" s="24">
        <v>5.85</v>
      </c>
      <c r="I31" s="31">
        <v>7.3452123</v>
      </c>
      <c r="J31" s="31"/>
      <c r="K31" s="35"/>
    </row>
    <row r="32" spans="1:11" x14ac:dyDescent="0.25">
      <c r="B32" s="8" t="s">
        <v>3109</v>
      </c>
      <c r="C32" s="57" t="s">
        <v>3110</v>
      </c>
      <c r="D32" s="54" t="s">
        <v>3111</v>
      </c>
      <c r="E32" s="6" t="s">
        <v>609</v>
      </c>
      <c r="F32" s="19">
        <v>500000</v>
      </c>
      <c r="G32" s="24">
        <v>499.13</v>
      </c>
      <c r="H32" s="24">
        <v>1.94</v>
      </c>
      <c r="I32" s="31">
        <v>7.3455748999999999</v>
      </c>
      <c r="J32" s="31"/>
      <c r="K32" s="35"/>
    </row>
    <row r="33" spans="1:11" x14ac:dyDescent="0.25">
      <c r="B33" s="8" t="s">
        <v>3112</v>
      </c>
      <c r="C33" s="57" t="s">
        <v>3113</v>
      </c>
      <c r="D33" s="54" t="s">
        <v>3114</v>
      </c>
      <c r="E33" s="6" t="s">
        <v>609</v>
      </c>
      <c r="F33" s="19">
        <v>411200</v>
      </c>
      <c r="G33" s="24">
        <v>400.45</v>
      </c>
      <c r="H33" s="24">
        <v>1.56</v>
      </c>
      <c r="I33" s="31">
        <v>7.3444352000000004</v>
      </c>
      <c r="J33" s="31"/>
      <c r="K33" s="35"/>
    </row>
    <row r="34" spans="1:11" x14ac:dyDescent="0.25">
      <c r="B34" s="8" t="s">
        <v>3073</v>
      </c>
      <c r="C34" s="57" t="s">
        <v>3074</v>
      </c>
      <c r="D34" s="54" t="s">
        <v>3075</v>
      </c>
      <c r="E34" s="6" t="s">
        <v>609</v>
      </c>
      <c r="F34" s="19">
        <v>400000</v>
      </c>
      <c r="G34" s="24">
        <v>388.79</v>
      </c>
      <c r="H34" s="24">
        <v>1.51</v>
      </c>
      <c r="I34" s="31">
        <v>7.3403748999999996</v>
      </c>
      <c r="J34" s="31"/>
      <c r="K34" s="35"/>
    </row>
    <row r="35" spans="1:11" x14ac:dyDescent="0.25">
      <c r="B35" s="8" t="s">
        <v>3027</v>
      </c>
      <c r="C35" s="57" t="s">
        <v>3028</v>
      </c>
      <c r="D35" s="54" t="s">
        <v>3029</v>
      </c>
      <c r="E35" s="6" t="s">
        <v>609</v>
      </c>
      <c r="F35" s="19">
        <v>200000</v>
      </c>
      <c r="G35" s="24">
        <v>203.32</v>
      </c>
      <c r="H35" s="24">
        <v>0.79</v>
      </c>
      <c r="I35" s="31">
        <v>7.3955023999999998</v>
      </c>
      <c r="J35" s="31"/>
      <c r="K35" s="35"/>
    </row>
    <row r="36" spans="1:11" x14ac:dyDescent="0.25">
      <c r="B36" s="8" t="s">
        <v>3115</v>
      </c>
      <c r="C36" s="57" t="s">
        <v>3116</v>
      </c>
      <c r="D36" s="54" t="s">
        <v>3117</v>
      </c>
      <c r="E36" s="6" t="s">
        <v>609</v>
      </c>
      <c r="F36" s="19">
        <v>200000</v>
      </c>
      <c r="G36" s="24">
        <v>202.58</v>
      </c>
      <c r="H36" s="24">
        <v>0.79</v>
      </c>
      <c r="I36" s="31">
        <v>7.3610749000000002</v>
      </c>
      <c r="J36" s="31"/>
      <c r="K36" s="35"/>
    </row>
    <row r="37" spans="1:11" x14ac:dyDescent="0.25">
      <c r="C37" s="58" t="s">
        <v>39</v>
      </c>
      <c r="D37" s="54"/>
      <c r="E37" s="6"/>
      <c r="F37" s="19"/>
      <c r="G37" s="25">
        <v>18366.060000000001</v>
      </c>
      <c r="H37" s="25">
        <v>71.349999999999994</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679</v>
      </c>
      <c r="C49" s="57" t="s">
        <v>680</v>
      </c>
      <c r="D49" s="54" t="s">
        <v>681</v>
      </c>
      <c r="E49" s="6" t="s">
        <v>609</v>
      </c>
      <c r="F49" s="19">
        <v>4035000</v>
      </c>
      <c r="G49" s="24">
        <v>3206.08</v>
      </c>
      <c r="H49" s="24">
        <v>12.45</v>
      </c>
      <c r="I49" s="31">
        <v>7.1990376999999999</v>
      </c>
      <c r="J49" s="31"/>
      <c r="K49" s="35"/>
    </row>
    <row r="50" spans="1:11" x14ac:dyDescent="0.25">
      <c r="B50" s="8" t="s">
        <v>3118</v>
      </c>
      <c r="C50" s="57" t="s">
        <v>3119</v>
      </c>
      <c r="D50" s="54" t="s">
        <v>3120</v>
      </c>
      <c r="E50" s="6" t="s">
        <v>609</v>
      </c>
      <c r="F50" s="19">
        <v>2500000</v>
      </c>
      <c r="G50" s="24">
        <v>2005.82</v>
      </c>
      <c r="H50" s="24">
        <v>7.79</v>
      </c>
      <c r="I50" s="31">
        <v>7.1968126999999997</v>
      </c>
      <c r="J50" s="31"/>
      <c r="K50" s="35"/>
    </row>
    <row r="51" spans="1:11" x14ac:dyDescent="0.25">
      <c r="B51" s="8" t="s">
        <v>3095</v>
      </c>
      <c r="C51" s="57" t="s">
        <v>3096</v>
      </c>
      <c r="D51" s="54" t="s">
        <v>3097</v>
      </c>
      <c r="E51" s="6" t="s">
        <v>609</v>
      </c>
      <c r="F51" s="19">
        <v>850000</v>
      </c>
      <c r="G51" s="24">
        <v>671.85</v>
      </c>
      <c r="H51" s="24">
        <v>2.61</v>
      </c>
      <c r="I51" s="31">
        <v>7.2002796</v>
      </c>
      <c r="J51" s="31"/>
      <c r="K51" s="35"/>
    </row>
    <row r="52" spans="1:11" x14ac:dyDescent="0.25">
      <c r="B52" s="8" t="s">
        <v>2986</v>
      </c>
      <c r="C52" s="57" t="s">
        <v>2987</v>
      </c>
      <c r="D52" s="54" t="s">
        <v>2988</v>
      </c>
      <c r="E52" s="6" t="s">
        <v>609</v>
      </c>
      <c r="F52" s="19">
        <v>650000</v>
      </c>
      <c r="G52" s="24">
        <v>523.24</v>
      </c>
      <c r="H52" s="24">
        <v>2.0299999999999998</v>
      </c>
      <c r="I52" s="31">
        <v>7.1960366000000002</v>
      </c>
      <c r="J52" s="31"/>
      <c r="K52" s="35"/>
    </row>
    <row r="53" spans="1:11" x14ac:dyDescent="0.25">
      <c r="B53" s="8" t="s">
        <v>2995</v>
      </c>
      <c r="C53" s="57" t="s">
        <v>2996</v>
      </c>
      <c r="D53" s="54" t="s">
        <v>2997</v>
      </c>
      <c r="E53" s="6" t="s">
        <v>609</v>
      </c>
      <c r="F53" s="19">
        <v>400500</v>
      </c>
      <c r="G53" s="24">
        <v>322.27</v>
      </c>
      <c r="H53" s="24">
        <v>1.25</v>
      </c>
      <c r="I53" s="31">
        <v>7.1960883000000004</v>
      </c>
      <c r="J53" s="31"/>
      <c r="K53" s="35"/>
    </row>
    <row r="54" spans="1:11" x14ac:dyDescent="0.25">
      <c r="B54" s="8" t="s">
        <v>3121</v>
      </c>
      <c r="C54" s="57" t="s">
        <v>3122</v>
      </c>
      <c r="D54" s="54" t="s">
        <v>3123</v>
      </c>
      <c r="E54" s="6" t="s">
        <v>609</v>
      </c>
      <c r="F54" s="19">
        <v>275000</v>
      </c>
      <c r="G54" s="24">
        <v>217.53</v>
      </c>
      <c r="H54" s="24">
        <v>0.85</v>
      </c>
      <c r="I54" s="31">
        <v>7.2000726000000004</v>
      </c>
      <c r="J54" s="31"/>
      <c r="K54" s="35"/>
    </row>
    <row r="55" spans="1:11" x14ac:dyDescent="0.25">
      <c r="B55" s="8" t="s">
        <v>3124</v>
      </c>
      <c r="C55" s="57" t="s">
        <v>3125</v>
      </c>
      <c r="D55" s="54" t="s">
        <v>3126</v>
      </c>
      <c r="E55" s="6" t="s">
        <v>609</v>
      </c>
      <c r="F55" s="19">
        <v>200000</v>
      </c>
      <c r="G55" s="24">
        <v>158.30000000000001</v>
      </c>
      <c r="H55" s="24">
        <v>0.61</v>
      </c>
      <c r="I55" s="31">
        <v>7.1999690999999997</v>
      </c>
      <c r="J55" s="31"/>
      <c r="K55" s="35"/>
    </row>
    <row r="56" spans="1:11" x14ac:dyDescent="0.25">
      <c r="C56" s="58" t="s">
        <v>39</v>
      </c>
      <c r="D56" s="54"/>
      <c r="E56" s="6"/>
      <c r="F56" s="19"/>
      <c r="G56" s="25">
        <v>7105.09</v>
      </c>
      <c r="H56" s="25">
        <v>27.59</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49.9</v>
      </c>
      <c r="H68" s="24">
        <v>0.19</v>
      </c>
      <c r="I68" s="31"/>
      <c r="J68" s="31"/>
      <c r="K68" s="35"/>
    </row>
    <row r="69" spans="1:54" x14ac:dyDescent="0.25">
      <c r="C69" s="58" t="s">
        <v>39</v>
      </c>
      <c r="D69" s="54"/>
      <c r="E69" s="6"/>
      <c r="F69" s="19"/>
      <c r="G69" s="25">
        <v>49.9</v>
      </c>
      <c r="H69" s="25">
        <v>0.19</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4790</v>
      </c>
      <c r="D72" s="54"/>
      <c r="E72" s="6"/>
      <c r="F72" s="19"/>
      <c r="G72" s="24" t="s">
        <v>2</v>
      </c>
      <c r="H72" s="24" t="s">
        <v>2</v>
      </c>
      <c r="I72" s="31"/>
      <c r="J72" s="31"/>
      <c r="K72" s="35"/>
      <c r="L72" s="3"/>
      <c r="AI72" s="3"/>
      <c r="AV72" s="3"/>
      <c r="AX72" s="3"/>
      <c r="BB72" s="3"/>
    </row>
    <row r="73" spans="1:54" x14ac:dyDescent="0.25">
      <c r="B73" s="8"/>
      <c r="C73" s="57" t="s">
        <v>40</v>
      </c>
      <c r="D73" s="54"/>
      <c r="E73" s="6"/>
      <c r="F73" s="19"/>
      <c r="G73" s="24">
        <v>222.05</v>
      </c>
      <c r="H73" s="24">
        <v>0.87</v>
      </c>
      <c r="I73" s="31"/>
      <c r="J73" s="31"/>
      <c r="K73" s="35"/>
    </row>
    <row r="74" spans="1:54" x14ac:dyDescent="0.25">
      <c r="C74" s="58" t="s">
        <v>39</v>
      </c>
      <c r="D74" s="54"/>
      <c r="E74" s="6"/>
      <c r="F74" s="19"/>
      <c r="G74" s="25">
        <v>222.05</v>
      </c>
      <c r="H74" s="25">
        <v>0.87</v>
      </c>
      <c r="I74" s="31"/>
      <c r="J74" s="31"/>
      <c r="K74" s="35"/>
    </row>
    <row r="75" spans="1:54" x14ac:dyDescent="0.25">
      <c r="C75" s="57"/>
      <c r="D75" s="54"/>
      <c r="E75" s="6"/>
      <c r="F75" s="19"/>
      <c r="G75" s="24"/>
      <c r="H75" s="24"/>
      <c r="I75" s="31"/>
      <c r="J75" s="31"/>
      <c r="K75" s="35"/>
    </row>
    <row r="76" spans="1:54" x14ac:dyDescent="0.25">
      <c r="C76" s="60" t="s">
        <v>41</v>
      </c>
      <c r="D76" s="55"/>
      <c r="E76" s="5"/>
      <c r="F76" s="20"/>
      <c r="G76" s="26">
        <v>25743.1</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2" t="s">
        <v>4837</v>
      </c>
      <c r="E86" s="82" t="s">
        <v>4838</v>
      </c>
      <c r="F86" s="83"/>
    </row>
    <row r="87" spans="3:6" x14ac:dyDescent="0.25">
      <c r="E87" s="2" t="s">
        <v>4888</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04"/>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3127</v>
      </c>
      <c r="J2" s="38" t="s">
        <v>4609</v>
      </c>
    </row>
    <row r="3" spans="1:54" ht="16.5" x14ac:dyDescent="0.3">
      <c r="C3" s="1" t="s">
        <v>26</v>
      </c>
      <c r="D3" s="21" t="s">
        <v>3128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3129</v>
      </c>
      <c r="C26" s="57" t="s">
        <v>3130</v>
      </c>
      <c r="D26" s="54" t="s">
        <v>3131</v>
      </c>
      <c r="E26" s="6" t="s">
        <v>609</v>
      </c>
      <c r="F26" s="19">
        <v>5000000</v>
      </c>
      <c r="G26" s="24">
        <v>5217.8999999999996</v>
      </c>
      <c r="H26" s="24">
        <v>44.17</v>
      </c>
      <c r="I26" s="31">
        <v>7.3711123000000001</v>
      </c>
      <c r="J26" s="31"/>
      <c r="K26" s="35"/>
    </row>
    <row r="27" spans="1:11" x14ac:dyDescent="0.25">
      <c r="B27" s="8" t="s">
        <v>3027</v>
      </c>
      <c r="C27" s="57" t="s">
        <v>3028</v>
      </c>
      <c r="D27" s="54" t="s">
        <v>3029</v>
      </c>
      <c r="E27" s="6" t="s">
        <v>609</v>
      </c>
      <c r="F27" s="19">
        <v>3800000</v>
      </c>
      <c r="G27" s="24">
        <v>3863.05</v>
      </c>
      <c r="H27" s="24">
        <v>32.700000000000003</v>
      </c>
      <c r="I27" s="31">
        <v>7.3955023999999998</v>
      </c>
      <c r="J27" s="31"/>
      <c r="K27" s="35"/>
    </row>
    <row r="28" spans="1:11" x14ac:dyDescent="0.25">
      <c r="B28" s="8" t="s">
        <v>3132</v>
      </c>
      <c r="C28" s="57" t="s">
        <v>3133</v>
      </c>
      <c r="D28" s="54" t="s">
        <v>3134</v>
      </c>
      <c r="E28" s="6" t="s">
        <v>609</v>
      </c>
      <c r="F28" s="19">
        <v>500000</v>
      </c>
      <c r="G28" s="24">
        <v>499.08</v>
      </c>
      <c r="H28" s="24">
        <v>4.22</v>
      </c>
      <c r="I28" s="31">
        <v>7.3799523999999996</v>
      </c>
      <c r="J28" s="31"/>
      <c r="K28" s="35"/>
    </row>
    <row r="29" spans="1:11" x14ac:dyDescent="0.25">
      <c r="B29" s="8" t="s">
        <v>3073</v>
      </c>
      <c r="C29" s="57" t="s">
        <v>3074</v>
      </c>
      <c r="D29" s="54" t="s">
        <v>3075</v>
      </c>
      <c r="E29" s="6" t="s">
        <v>609</v>
      </c>
      <c r="F29" s="19">
        <v>225000</v>
      </c>
      <c r="G29" s="24">
        <v>218.7</v>
      </c>
      <c r="H29" s="24">
        <v>1.85</v>
      </c>
      <c r="I29" s="31">
        <v>7.3403748999999996</v>
      </c>
      <c r="J29" s="31"/>
      <c r="K29" s="35"/>
    </row>
    <row r="30" spans="1:11" x14ac:dyDescent="0.25">
      <c r="B30" s="8" t="s">
        <v>3135</v>
      </c>
      <c r="C30" s="57" t="s">
        <v>3136</v>
      </c>
      <c r="D30" s="54" t="s">
        <v>3137</v>
      </c>
      <c r="E30" s="6" t="s">
        <v>609</v>
      </c>
      <c r="F30" s="19">
        <v>200000</v>
      </c>
      <c r="G30" s="24">
        <v>202.39</v>
      </c>
      <c r="H30" s="24">
        <v>1.71</v>
      </c>
      <c r="I30" s="31">
        <v>7.3955023999999998</v>
      </c>
      <c r="J30" s="31"/>
      <c r="K30" s="35"/>
    </row>
    <row r="31" spans="1:11" x14ac:dyDescent="0.25">
      <c r="C31" s="58" t="s">
        <v>39</v>
      </c>
      <c r="D31" s="54"/>
      <c r="E31" s="6"/>
      <c r="F31" s="19"/>
      <c r="G31" s="25">
        <v>10001.120000000001</v>
      </c>
      <c r="H31" s="25">
        <v>84.65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2995</v>
      </c>
      <c r="C43" s="57" t="s">
        <v>2996</v>
      </c>
      <c r="D43" s="54" t="s">
        <v>2997</v>
      </c>
      <c r="E43" s="6" t="s">
        <v>609</v>
      </c>
      <c r="F43" s="19">
        <v>600000</v>
      </c>
      <c r="G43" s="24">
        <v>482.8</v>
      </c>
      <c r="H43" s="24">
        <v>4.09</v>
      </c>
      <c r="I43" s="31">
        <v>7.1960883000000004</v>
      </c>
      <c r="J43" s="31"/>
      <c r="K43" s="35"/>
    </row>
    <row r="44" spans="1:11" x14ac:dyDescent="0.25">
      <c r="B44" s="8" t="s">
        <v>3095</v>
      </c>
      <c r="C44" s="57" t="s">
        <v>3096</v>
      </c>
      <c r="D44" s="54" t="s">
        <v>3097</v>
      </c>
      <c r="E44" s="6" t="s">
        <v>609</v>
      </c>
      <c r="F44" s="19">
        <v>461000</v>
      </c>
      <c r="G44" s="24">
        <v>364.38</v>
      </c>
      <c r="H44" s="24">
        <v>3.08</v>
      </c>
      <c r="I44" s="31">
        <v>7.2002796</v>
      </c>
      <c r="J44" s="31"/>
      <c r="K44" s="35"/>
    </row>
    <row r="45" spans="1:11" x14ac:dyDescent="0.25">
      <c r="B45" s="8" t="s">
        <v>679</v>
      </c>
      <c r="C45" s="57" t="s">
        <v>680</v>
      </c>
      <c r="D45" s="54" t="s">
        <v>681</v>
      </c>
      <c r="E45" s="6" t="s">
        <v>609</v>
      </c>
      <c r="F45" s="19">
        <v>250000</v>
      </c>
      <c r="G45" s="24">
        <v>198.64</v>
      </c>
      <c r="H45" s="24">
        <v>1.68</v>
      </c>
      <c r="I45" s="31">
        <v>7.1990376999999999</v>
      </c>
      <c r="J45" s="31"/>
      <c r="K45" s="35"/>
    </row>
    <row r="46" spans="1:11" x14ac:dyDescent="0.25">
      <c r="B46" s="8" t="s">
        <v>2614</v>
      </c>
      <c r="C46" s="57" t="s">
        <v>2615</v>
      </c>
      <c r="D46" s="54" t="s">
        <v>2616</v>
      </c>
      <c r="E46" s="6" t="s">
        <v>609</v>
      </c>
      <c r="F46" s="19">
        <v>200000</v>
      </c>
      <c r="G46" s="24">
        <v>174.86</v>
      </c>
      <c r="H46" s="24">
        <v>1.48</v>
      </c>
      <c r="I46" s="31">
        <v>7.1454262999999996</v>
      </c>
      <c r="J46" s="31"/>
      <c r="K46" s="35"/>
    </row>
    <row r="47" spans="1:11" x14ac:dyDescent="0.25">
      <c r="B47" s="8" t="s">
        <v>2986</v>
      </c>
      <c r="C47" s="57" t="s">
        <v>2987</v>
      </c>
      <c r="D47" s="54" t="s">
        <v>2988</v>
      </c>
      <c r="E47" s="6" t="s">
        <v>609</v>
      </c>
      <c r="F47" s="19">
        <v>200000</v>
      </c>
      <c r="G47" s="24">
        <v>161</v>
      </c>
      <c r="H47" s="24">
        <v>1.36</v>
      </c>
      <c r="I47" s="31">
        <v>7.1960366000000002</v>
      </c>
      <c r="J47" s="31"/>
      <c r="K47" s="35"/>
    </row>
    <row r="48" spans="1:11" x14ac:dyDescent="0.25">
      <c r="B48" s="8" t="s">
        <v>3121</v>
      </c>
      <c r="C48" s="57" t="s">
        <v>3122</v>
      </c>
      <c r="D48" s="54" t="s">
        <v>3123</v>
      </c>
      <c r="E48" s="6" t="s">
        <v>609</v>
      </c>
      <c r="F48" s="19">
        <v>130000</v>
      </c>
      <c r="G48" s="24">
        <v>102.83</v>
      </c>
      <c r="H48" s="24">
        <v>0.87</v>
      </c>
      <c r="I48" s="31">
        <v>7.2000726000000004</v>
      </c>
      <c r="J48" s="31"/>
      <c r="K48" s="35"/>
    </row>
    <row r="49" spans="1:11" x14ac:dyDescent="0.25">
      <c r="B49" s="8" t="s">
        <v>2918</v>
      </c>
      <c r="C49" s="57" t="s">
        <v>2919</v>
      </c>
      <c r="D49" s="54" t="s">
        <v>2920</v>
      </c>
      <c r="E49" s="6" t="s">
        <v>609</v>
      </c>
      <c r="F49" s="19">
        <v>100000</v>
      </c>
      <c r="G49" s="24">
        <v>82.29</v>
      </c>
      <c r="H49" s="24">
        <v>0.7</v>
      </c>
      <c r="I49" s="31">
        <v>7.1861024999999996</v>
      </c>
      <c r="J49" s="31"/>
      <c r="K49" s="35"/>
    </row>
    <row r="50" spans="1:11" x14ac:dyDescent="0.25">
      <c r="C50" s="58" t="s">
        <v>39</v>
      </c>
      <c r="D50" s="54"/>
      <c r="E50" s="6"/>
      <c r="F50" s="19"/>
      <c r="G50" s="25">
        <v>1566.8</v>
      </c>
      <c r="H50" s="25">
        <v>13.26</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79.680000000000007</v>
      </c>
      <c r="H62" s="24">
        <v>0.67</v>
      </c>
      <c r="I62" s="31"/>
      <c r="J62" s="31"/>
      <c r="K62" s="35"/>
    </row>
    <row r="63" spans="1:11" x14ac:dyDescent="0.25">
      <c r="C63" s="58" t="s">
        <v>39</v>
      </c>
      <c r="D63" s="54"/>
      <c r="E63" s="6"/>
      <c r="F63" s="19"/>
      <c r="G63" s="25">
        <v>79.680000000000007</v>
      </c>
      <c r="H63" s="25">
        <v>0.67</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4790</v>
      </c>
      <c r="D66" s="54"/>
      <c r="E66" s="6"/>
      <c r="F66" s="19"/>
      <c r="G66" s="24" t="s">
        <v>2</v>
      </c>
      <c r="H66" s="24" t="s">
        <v>2</v>
      </c>
      <c r="I66" s="31"/>
      <c r="J66" s="31"/>
      <c r="K66" s="35"/>
      <c r="L66" s="3"/>
      <c r="AI66" s="3"/>
      <c r="AV66" s="3"/>
      <c r="AX66" s="3"/>
      <c r="BB66" s="3"/>
    </row>
    <row r="67" spans="1:54" x14ac:dyDescent="0.25">
      <c r="B67" s="8"/>
      <c r="C67" s="57" t="s">
        <v>40</v>
      </c>
      <c r="D67" s="54"/>
      <c r="E67" s="6"/>
      <c r="F67" s="19"/>
      <c r="G67" s="24">
        <v>165.51</v>
      </c>
      <c r="H67" s="24">
        <v>1.42</v>
      </c>
      <c r="I67" s="31"/>
      <c r="J67" s="31"/>
      <c r="K67" s="35"/>
    </row>
    <row r="68" spans="1:54" x14ac:dyDescent="0.25">
      <c r="C68" s="58" t="s">
        <v>39</v>
      </c>
      <c r="D68" s="54"/>
      <c r="E68" s="6"/>
      <c r="F68" s="19"/>
      <c r="G68" s="25">
        <v>165.51</v>
      </c>
      <c r="H68" s="25">
        <v>1.42</v>
      </c>
      <c r="I68" s="31"/>
      <c r="J68" s="31"/>
      <c r="K68" s="35"/>
    </row>
    <row r="69" spans="1:54" x14ac:dyDescent="0.25">
      <c r="C69" s="57"/>
      <c r="D69" s="54"/>
      <c r="E69" s="6"/>
      <c r="F69" s="19"/>
      <c r="G69" s="24"/>
      <c r="H69" s="24"/>
      <c r="I69" s="31"/>
      <c r="J69" s="31"/>
      <c r="K69" s="35"/>
    </row>
    <row r="70" spans="1:54" x14ac:dyDescent="0.25">
      <c r="C70" s="60" t="s">
        <v>41</v>
      </c>
      <c r="D70" s="55"/>
      <c r="E70" s="5"/>
      <c r="F70" s="20"/>
      <c r="G70" s="26">
        <v>11813.11</v>
      </c>
      <c r="H70" s="26">
        <v>100.00000000000001</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4837</v>
      </c>
      <c r="E80" s="82" t="s">
        <v>4838</v>
      </c>
      <c r="F80" s="83"/>
    </row>
    <row r="81" spans="5:5" x14ac:dyDescent="0.25">
      <c r="E81" s="2" t="s">
        <v>4888</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5"/>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3138</v>
      </c>
      <c r="J2" s="38" t="s">
        <v>4609</v>
      </c>
    </row>
    <row r="3" spans="1:54" ht="16.5" x14ac:dyDescent="0.3">
      <c r="C3" s="1" t="s">
        <v>26</v>
      </c>
      <c r="D3" s="21" t="s">
        <v>3139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3140</v>
      </c>
      <c r="C26" s="57" t="s">
        <v>3141</v>
      </c>
      <c r="D26" s="54" t="s">
        <v>3142</v>
      </c>
      <c r="E26" s="6" t="s">
        <v>609</v>
      </c>
      <c r="F26" s="19">
        <v>13000000</v>
      </c>
      <c r="G26" s="24">
        <v>13057.69</v>
      </c>
      <c r="H26" s="24">
        <v>49.07</v>
      </c>
      <c r="I26" s="31">
        <v>7.3658201999999999</v>
      </c>
      <c r="J26" s="31"/>
      <c r="K26" s="35"/>
    </row>
    <row r="27" spans="1:11" x14ac:dyDescent="0.25">
      <c r="B27" s="8" t="s">
        <v>3143</v>
      </c>
      <c r="C27" s="57" t="s">
        <v>3144</v>
      </c>
      <c r="D27" s="54" t="s">
        <v>3145</v>
      </c>
      <c r="E27" s="6" t="s">
        <v>609</v>
      </c>
      <c r="F27" s="19">
        <v>4000000</v>
      </c>
      <c r="G27" s="24">
        <v>4000.1</v>
      </c>
      <c r="H27" s="24">
        <v>15.03</v>
      </c>
      <c r="I27" s="31">
        <v>7.3799523999999996</v>
      </c>
      <c r="J27" s="31"/>
      <c r="K27" s="35"/>
    </row>
    <row r="28" spans="1:11" x14ac:dyDescent="0.25">
      <c r="B28" s="8" t="s">
        <v>3146</v>
      </c>
      <c r="C28" s="57" t="s">
        <v>3147</v>
      </c>
      <c r="D28" s="54" t="s">
        <v>3148</v>
      </c>
      <c r="E28" s="6" t="s">
        <v>609</v>
      </c>
      <c r="F28" s="19">
        <v>2500000</v>
      </c>
      <c r="G28" s="24">
        <v>2494.71</v>
      </c>
      <c r="H28" s="24">
        <v>9.3699999999999992</v>
      </c>
      <c r="I28" s="31">
        <v>7.3488081999999997</v>
      </c>
      <c r="J28" s="31"/>
      <c r="K28" s="35"/>
    </row>
    <row r="29" spans="1:11" x14ac:dyDescent="0.25">
      <c r="B29" s="8" t="s">
        <v>3149</v>
      </c>
      <c r="C29" s="57" t="s">
        <v>3150</v>
      </c>
      <c r="D29" s="54" t="s">
        <v>3151</v>
      </c>
      <c r="E29" s="6" t="s">
        <v>609</v>
      </c>
      <c r="F29" s="19">
        <v>1068700</v>
      </c>
      <c r="G29" s="24">
        <v>1069.17</v>
      </c>
      <c r="H29" s="24">
        <v>4.0199999999999996</v>
      </c>
      <c r="I29" s="31">
        <v>7.3452123</v>
      </c>
      <c r="J29" s="31"/>
      <c r="K29" s="35"/>
    </row>
    <row r="30" spans="1:11" x14ac:dyDescent="0.25">
      <c r="B30" s="8" t="s">
        <v>3152</v>
      </c>
      <c r="C30" s="57" t="s">
        <v>3153</v>
      </c>
      <c r="D30" s="54" t="s">
        <v>3154</v>
      </c>
      <c r="E30" s="6" t="s">
        <v>609</v>
      </c>
      <c r="F30" s="19">
        <v>1000000</v>
      </c>
      <c r="G30" s="24">
        <v>998.46</v>
      </c>
      <c r="H30" s="24">
        <v>3.75</v>
      </c>
      <c r="I30" s="31">
        <v>7.3496888</v>
      </c>
      <c r="J30" s="31"/>
      <c r="K30" s="35"/>
    </row>
    <row r="31" spans="1:11" x14ac:dyDescent="0.25">
      <c r="B31" s="8" t="s">
        <v>3155</v>
      </c>
      <c r="C31" s="57" t="s">
        <v>3156</v>
      </c>
      <c r="D31" s="54" t="s">
        <v>3157</v>
      </c>
      <c r="E31" s="6" t="s">
        <v>609</v>
      </c>
      <c r="F31" s="19">
        <v>500000</v>
      </c>
      <c r="G31" s="24">
        <v>498.99</v>
      </c>
      <c r="H31" s="24">
        <v>1.88</v>
      </c>
      <c r="I31" s="31">
        <v>7.3455748999999999</v>
      </c>
      <c r="J31" s="31"/>
      <c r="K31" s="35"/>
    </row>
    <row r="32" spans="1:11" x14ac:dyDescent="0.25">
      <c r="B32" s="8" t="s">
        <v>3073</v>
      </c>
      <c r="C32" s="57" t="s">
        <v>3074</v>
      </c>
      <c r="D32" s="54" t="s">
        <v>3075</v>
      </c>
      <c r="E32" s="6" t="s">
        <v>609</v>
      </c>
      <c r="F32" s="19">
        <v>450000</v>
      </c>
      <c r="G32" s="24">
        <v>437.39</v>
      </c>
      <c r="H32" s="24">
        <v>1.64</v>
      </c>
      <c r="I32" s="31">
        <v>7.3403748999999996</v>
      </c>
      <c r="J32" s="31"/>
      <c r="K32" s="35"/>
    </row>
    <row r="33" spans="1:11" x14ac:dyDescent="0.25">
      <c r="B33" s="8" t="s">
        <v>3158</v>
      </c>
      <c r="C33" s="57" t="s">
        <v>3159</v>
      </c>
      <c r="D33" s="54" t="s">
        <v>3160</v>
      </c>
      <c r="E33" s="6" t="s">
        <v>609</v>
      </c>
      <c r="F33" s="19">
        <v>294200</v>
      </c>
      <c r="G33" s="24">
        <v>294.22000000000003</v>
      </c>
      <c r="H33" s="24">
        <v>1.1100000000000001</v>
      </c>
      <c r="I33" s="31">
        <v>7.3780237</v>
      </c>
      <c r="J33" s="31"/>
      <c r="K33" s="35"/>
    </row>
    <row r="34" spans="1:11" x14ac:dyDescent="0.25">
      <c r="B34" s="8" t="s">
        <v>3161</v>
      </c>
      <c r="C34" s="57" t="s">
        <v>3162</v>
      </c>
      <c r="D34" s="54" t="s">
        <v>3163</v>
      </c>
      <c r="E34" s="6" t="s">
        <v>609</v>
      </c>
      <c r="F34" s="19">
        <v>260000</v>
      </c>
      <c r="G34" s="24">
        <v>259.39999999999998</v>
      </c>
      <c r="H34" s="24">
        <v>0.97</v>
      </c>
      <c r="I34" s="31">
        <v>7.3452123</v>
      </c>
      <c r="J34" s="31"/>
      <c r="K34" s="35"/>
    </row>
    <row r="35" spans="1:11" x14ac:dyDescent="0.25">
      <c r="C35" s="58" t="s">
        <v>39</v>
      </c>
      <c r="D35" s="54"/>
      <c r="E35" s="6"/>
      <c r="F35" s="19"/>
      <c r="G35" s="25">
        <v>23110.13</v>
      </c>
      <c r="H35" s="25">
        <v>86.84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679</v>
      </c>
      <c r="C47" s="57" t="s">
        <v>680</v>
      </c>
      <c r="D47" s="54" t="s">
        <v>681</v>
      </c>
      <c r="E47" s="6" t="s">
        <v>609</v>
      </c>
      <c r="F47" s="19">
        <v>1521000</v>
      </c>
      <c r="G47" s="24">
        <v>1208.54</v>
      </c>
      <c r="H47" s="24">
        <v>4.54</v>
      </c>
      <c r="I47" s="31">
        <v>7.1990376999999999</v>
      </c>
      <c r="J47" s="31"/>
      <c r="K47" s="35"/>
    </row>
    <row r="48" spans="1:11" x14ac:dyDescent="0.25">
      <c r="B48" s="8" t="s">
        <v>3095</v>
      </c>
      <c r="C48" s="57" t="s">
        <v>3096</v>
      </c>
      <c r="D48" s="54" t="s">
        <v>3097</v>
      </c>
      <c r="E48" s="6" t="s">
        <v>609</v>
      </c>
      <c r="F48" s="19">
        <v>742500</v>
      </c>
      <c r="G48" s="24">
        <v>586.88</v>
      </c>
      <c r="H48" s="24">
        <v>2.21</v>
      </c>
      <c r="I48" s="31">
        <v>7.2002796</v>
      </c>
      <c r="J48" s="31"/>
      <c r="K48" s="35"/>
    </row>
    <row r="49" spans="1:11" x14ac:dyDescent="0.25">
      <c r="B49" s="8" t="s">
        <v>2986</v>
      </c>
      <c r="C49" s="57" t="s">
        <v>2987</v>
      </c>
      <c r="D49" s="54" t="s">
        <v>2988</v>
      </c>
      <c r="E49" s="6" t="s">
        <v>609</v>
      </c>
      <c r="F49" s="19">
        <v>600000</v>
      </c>
      <c r="G49" s="24">
        <v>482.99</v>
      </c>
      <c r="H49" s="24">
        <v>1.81</v>
      </c>
      <c r="I49" s="31">
        <v>7.1960366000000002</v>
      </c>
      <c r="J49" s="31"/>
      <c r="K49" s="35"/>
    </row>
    <row r="50" spans="1:11" x14ac:dyDescent="0.25">
      <c r="B50" s="8" t="s">
        <v>3121</v>
      </c>
      <c r="C50" s="57" t="s">
        <v>3122</v>
      </c>
      <c r="D50" s="54" t="s">
        <v>3123</v>
      </c>
      <c r="E50" s="6" t="s">
        <v>609</v>
      </c>
      <c r="F50" s="19">
        <v>475000</v>
      </c>
      <c r="G50" s="24">
        <v>375.74</v>
      </c>
      <c r="H50" s="24">
        <v>1.41</v>
      </c>
      <c r="I50" s="31">
        <v>7.2000726000000004</v>
      </c>
      <c r="J50" s="31"/>
      <c r="K50" s="35"/>
    </row>
    <row r="51" spans="1:11" x14ac:dyDescent="0.25">
      <c r="B51" s="8" t="s">
        <v>3124</v>
      </c>
      <c r="C51" s="57" t="s">
        <v>3125</v>
      </c>
      <c r="D51" s="54" t="s">
        <v>3126</v>
      </c>
      <c r="E51" s="6" t="s">
        <v>609</v>
      </c>
      <c r="F51" s="19">
        <v>364000</v>
      </c>
      <c r="G51" s="24">
        <v>288.10000000000002</v>
      </c>
      <c r="H51" s="24">
        <v>1.08</v>
      </c>
      <c r="I51" s="31">
        <v>7.1999690999999997</v>
      </c>
      <c r="J51" s="31"/>
      <c r="K51" s="35"/>
    </row>
    <row r="52" spans="1:11" x14ac:dyDescent="0.25">
      <c r="B52" s="8" t="s">
        <v>3164</v>
      </c>
      <c r="C52" s="57" t="s">
        <v>3165</v>
      </c>
      <c r="D52" s="54" t="s">
        <v>3166</v>
      </c>
      <c r="E52" s="6" t="s">
        <v>609</v>
      </c>
      <c r="F52" s="19">
        <v>150000</v>
      </c>
      <c r="G52" s="24">
        <v>117.71</v>
      </c>
      <c r="H52" s="24">
        <v>0.44</v>
      </c>
      <c r="I52" s="31">
        <v>7.2019354</v>
      </c>
      <c r="J52" s="31"/>
      <c r="K52" s="35"/>
    </row>
    <row r="53" spans="1:11" x14ac:dyDescent="0.25">
      <c r="C53" s="58" t="s">
        <v>39</v>
      </c>
      <c r="D53" s="54"/>
      <c r="E53" s="6"/>
      <c r="F53" s="19"/>
      <c r="G53" s="25">
        <v>3059.96</v>
      </c>
      <c r="H53" s="25">
        <v>11.49</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270.13</v>
      </c>
      <c r="H65" s="24">
        <v>1.02</v>
      </c>
      <c r="I65" s="31"/>
      <c r="J65" s="31"/>
      <c r="K65" s="35"/>
    </row>
    <row r="66" spans="1:54" x14ac:dyDescent="0.25">
      <c r="C66" s="58" t="s">
        <v>39</v>
      </c>
      <c r="D66" s="54"/>
      <c r="E66" s="6"/>
      <c r="F66" s="19"/>
      <c r="G66" s="25">
        <v>270.13</v>
      </c>
      <c r="H66" s="25">
        <v>1.02</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4790</v>
      </c>
      <c r="D69" s="54"/>
      <c r="E69" s="6"/>
      <c r="F69" s="19"/>
      <c r="G69" s="24" t="s">
        <v>2</v>
      </c>
      <c r="H69" s="24" t="s">
        <v>2</v>
      </c>
      <c r="I69" s="31"/>
      <c r="J69" s="31"/>
      <c r="K69" s="35"/>
      <c r="L69" s="3"/>
      <c r="AI69" s="3"/>
      <c r="AV69" s="3"/>
      <c r="AX69" s="3"/>
      <c r="BB69" s="3"/>
    </row>
    <row r="70" spans="1:54" x14ac:dyDescent="0.25">
      <c r="B70" s="8"/>
      <c r="C70" s="57" t="s">
        <v>40</v>
      </c>
      <c r="D70" s="54"/>
      <c r="E70" s="6"/>
      <c r="F70" s="19"/>
      <c r="G70" s="24">
        <v>172.28</v>
      </c>
      <c r="H70" s="24">
        <v>0.65</v>
      </c>
      <c r="I70" s="31"/>
      <c r="J70" s="31"/>
      <c r="K70" s="35"/>
    </row>
    <row r="71" spans="1:54" x14ac:dyDescent="0.25">
      <c r="C71" s="58" t="s">
        <v>39</v>
      </c>
      <c r="D71" s="54"/>
      <c r="E71" s="6"/>
      <c r="F71" s="19"/>
      <c r="G71" s="25">
        <v>172.28</v>
      </c>
      <c r="H71" s="25">
        <v>0.65</v>
      </c>
      <c r="I71" s="31"/>
      <c r="J71" s="31"/>
      <c r="K71" s="35"/>
    </row>
    <row r="72" spans="1:54" x14ac:dyDescent="0.25">
      <c r="C72" s="57"/>
      <c r="D72" s="54"/>
      <c r="E72" s="6"/>
      <c r="F72" s="19"/>
      <c r="G72" s="24"/>
      <c r="H72" s="24"/>
      <c r="I72" s="31"/>
      <c r="J72" s="31"/>
      <c r="K72" s="35"/>
    </row>
    <row r="73" spans="1:54" x14ac:dyDescent="0.25">
      <c r="C73" s="60" t="s">
        <v>41</v>
      </c>
      <c r="D73" s="55"/>
      <c r="E73" s="5"/>
      <c r="F73" s="20"/>
      <c r="G73" s="26">
        <v>26612.5</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82" t="s">
        <v>4837</v>
      </c>
      <c r="E83" s="82" t="s">
        <v>4838</v>
      </c>
      <c r="F83" s="83"/>
    </row>
    <row r="84" spans="3:6" x14ac:dyDescent="0.25">
      <c r="E84" s="2" t="s">
        <v>4888</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06"/>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3167</v>
      </c>
      <c r="J2" s="38" t="s">
        <v>4609</v>
      </c>
    </row>
    <row r="3" spans="1:54" ht="16.5" x14ac:dyDescent="0.3">
      <c r="C3" s="1" t="s">
        <v>26</v>
      </c>
      <c r="D3" s="21" t="s">
        <v>3168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3169</v>
      </c>
      <c r="C26" s="57" t="s">
        <v>3170</v>
      </c>
      <c r="D26" s="54" t="s">
        <v>3171</v>
      </c>
      <c r="E26" s="6" t="s">
        <v>609</v>
      </c>
      <c r="F26" s="19">
        <v>2500000</v>
      </c>
      <c r="G26" s="24">
        <v>2512.67</v>
      </c>
      <c r="H26" s="24">
        <v>77.5</v>
      </c>
      <c r="I26" s="31">
        <v>7.3747387</v>
      </c>
      <c r="J26" s="31"/>
      <c r="K26" s="35"/>
    </row>
    <row r="27" spans="1:11" x14ac:dyDescent="0.25">
      <c r="B27" s="8" t="s">
        <v>3172</v>
      </c>
      <c r="C27" s="57" t="s">
        <v>3173</v>
      </c>
      <c r="D27" s="54" t="s">
        <v>3174</v>
      </c>
      <c r="E27" s="6" t="s">
        <v>609</v>
      </c>
      <c r="F27" s="19">
        <v>275000</v>
      </c>
      <c r="G27" s="24">
        <v>273.58</v>
      </c>
      <c r="H27" s="24">
        <v>8.44</v>
      </c>
      <c r="I27" s="31">
        <v>7.3452123</v>
      </c>
      <c r="J27" s="31"/>
      <c r="K27" s="35"/>
    </row>
    <row r="28" spans="1:11" x14ac:dyDescent="0.25">
      <c r="B28" s="8" t="s">
        <v>3175</v>
      </c>
      <c r="C28" s="57" t="s">
        <v>3176</v>
      </c>
      <c r="D28" s="54" t="s">
        <v>3177</v>
      </c>
      <c r="E28" s="6" t="s">
        <v>609</v>
      </c>
      <c r="F28" s="19">
        <v>100000</v>
      </c>
      <c r="G28" s="24">
        <v>100.58</v>
      </c>
      <c r="H28" s="24">
        <v>3.1</v>
      </c>
      <c r="I28" s="31">
        <v>7.3296000000000001</v>
      </c>
      <c r="J28" s="31"/>
      <c r="K28" s="35"/>
    </row>
    <row r="29" spans="1:11" x14ac:dyDescent="0.25">
      <c r="C29" s="58" t="s">
        <v>39</v>
      </c>
      <c r="D29" s="54"/>
      <c r="E29" s="6"/>
      <c r="F29" s="19"/>
      <c r="G29" s="25">
        <v>2886.83</v>
      </c>
      <c r="H29" s="25">
        <v>89.04</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3095</v>
      </c>
      <c r="C41" s="57" t="s">
        <v>3096</v>
      </c>
      <c r="D41" s="54" t="s">
        <v>3097</v>
      </c>
      <c r="E41" s="6" t="s">
        <v>609</v>
      </c>
      <c r="F41" s="19">
        <v>175000</v>
      </c>
      <c r="G41" s="24">
        <v>138.32</v>
      </c>
      <c r="H41" s="24">
        <v>4.2699999999999996</v>
      </c>
      <c r="I41" s="31">
        <v>7.2002796</v>
      </c>
      <c r="J41" s="31"/>
      <c r="K41" s="35"/>
    </row>
    <row r="42" spans="1:11" x14ac:dyDescent="0.25">
      <c r="B42" s="8" t="s">
        <v>3121</v>
      </c>
      <c r="C42" s="57" t="s">
        <v>3122</v>
      </c>
      <c r="D42" s="54" t="s">
        <v>3123</v>
      </c>
      <c r="E42" s="6" t="s">
        <v>609</v>
      </c>
      <c r="F42" s="19">
        <v>100000</v>
      </c>
      <c r="G42" s="24">
        <v>79.099999999999994</v>
      </c>
      <c r="H42" s="24">
        <v>2.44</v>
      </c>
      <c r="I42" s="31">
        <v>7.2000726000000004</v>
      </c>
      <c r="J42" s="31"/>
      <c r="K42" s="35"/>
    </row>
    <row r="43" spans="1:11" x14ac:dyDescent="0.25">
      <c r="C43" s="58" t="s">
        <v>39</v>
      </c>
      <c r="D43" s="54"/>
      <c r="E43" s="6"/>
      <c r="F43" s="19"/>
      <c r="G43" s="25">
        <v>217.42</v>
      </c>
      <c r="H43" s="25">
        <v>6.71</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27.21</v>
      </c>
      <c r="H55" s="24">
        <v>0.84</v>
      </c>
      <c r="I55" s="31"/>
      <c r="J55" s="31"/>
      <c r="K55" s="35"/>
    </row>
    <row r="56" spans="1:54" x14ac:dyDescent="0.25">
      <c r="C56" s="58" t="s">
        <v>39</v>
      </c>
      <c r="D56" s="54"/>
      <c r="E56" s="6"/>
      <c r="F56" s="19"/>
      <c r="G56" s="25">
        <v>27.21</v>
      </c>
      <c r="H56" s="25">
        <v>0.84</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4790</v>
      </c>
      <c r="D59" s="54"/>
      <c r="E59" s="6"/>
      <c r="F59" s="19"/>
      <c r="G59" s="24" t="s">
        <v>2</v>
      </c>
      <c r="H59" s="24" t="s">
        <v>2</v>
      </c>
      <c r="I59" s="31"/>
      <c r="J59" s="31"/>
      <c r="K59" s="35"/>
      <c r="L59" s="3"/>
      <c r="AI59" s="3"/>
      <c r="AV59" s="3"/>
      <c r="AX59" s="3"/>
      <c r="BB59" s="3"/>
    </row>
    <row r="60" spans="1:54" x14ac:dyDescent="0.25">
      <c r="B60" s="8"/>
      <c r="C60" s="57" t="s">
        <v>40</v>
      </c>
      <c r="D60" s="54"/>
      <c r="E60" s="6"/>
      <c r="F60" s="19"/>
      <c r="G60" s="24">
        <v>110.68</v>
      </c>
      <c r="H60" s="24">
        <v>3.41</v>
      </c>
      <c r="I60" s="31"/>
      <c r="J60" s="31"/>
      <c r="K60" s="35"/>
    </row>
    <row r="61" spans="1:54" x14ac:dyDescent="0.25">
      <c r="C61" s="58" t="s">
        <v>39</v>
      </c>
      <c r="D61" s="54"/>
      <c r="E61" s="6"/>
      <c r="F61" s="19"/>
      <c r="G61" s="25">
        <v>110.68</v>
      </c>
      <c r="H61" s="25">
        <v>3.41</v>
      </c>
      <c r="I61" s="31"/>
      <c r="J61" s="31"/>
      <c r="K61" s="35"/>
    </row>
    <row r="62" spans="1:54" x14ac:dyDescent="0.25">
      <c r="C62" s="57"/>
      <c r="D62" s="54"/>
      <c r="E62" s="6"/>
      <c r="F62" s="19"/>
      <c r="G62" s="24"/>
      <c r="H62" s="24"/>
      <c r="I62" s="31"/>
      <c r="J62" s="31"/>
      <c r="K62" s="35"/>
    </row>
    <row r="63" spans="1:54" x14ac:dyDescent="0.25">
      <c r="C63" s="60" t="s">
        <v>41</v>
      </c>
      <c r="D63" s="55"/>
      <c r="E63" s="5"/>
      <c r="F63" s="20"/>
      <c r="G63" s="26">
        <v>3242.14</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82" t="s">
        <v>4837</v>
      </c>
      <c r="E73" s="82" t="s">
        <v>4838</v>
      </c>
      <c r="F73" s="83"/>
    </row>
    <row r="74" spans="3:11" x14ac:dyDescent="0.25">
      <c r="E74" s="2" t="s">
        <v>4888</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07"/>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3178</v>
      </c>
      <c r="J2" s="38" t="s">
        <v>4609</v>
      </c>
    </row>
    <row r="3" spans="1:54" ht="16.5" x14ac:dyDescent="0.3">
      <c r="C3" s="1" t="s">
        <v>26</v>
      </c>
      <c r="D3" s="21" t="s">
        <v>3179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3180</v>
      </c>
      <c r="C26" s="57" t="s">
        <v>3181</v>
      </c>
      <c r="D26" s="54" t="s">
        <v>3182</v>
      </c>
      <c r="E26" s="6" t="s">
        <v>609</v>
      </c>
      <c r="F26" s="19">
        <v>5000000</v>
      </c>
      <c r="G26" s="24">
        <v>5024.74</v>
      </c>
      <c r="H26" s="24">
        <v>22.98</v>
      </c>
      <c r="I26" s="31">
        <v>7.3581007999999999</v>
      </c>
      <c r="J26" s="31"/>
      <c r="K26" s="35"/>
    </row>
    <row r="27" spans="1:11" x14ac:dyDescent="0.25">
      <c r="B27" s="8" t="s">
        <v>3183</v>
      </c>
      <c r="C27" s="57" t="s">
        <v>3184</v>
      </c>
      <c r="D27" s="54" t="s">
        <v>3185</v>
      </c>
      <c r="E27" s="6" t="s">
        <v>609</v>
      </c>
      <c r="F27" s="19">
        <v>5000000</v>
      </c>
      <c r="G27" s="24">
        <v>4988.82</v>
      </c>
      <c r="H27" s="24">
        <v>22.82</v>
      </c>
      <c r="I27" s="31">
        <v>7.3425703000000002</v>
      </c>
      <c r="J27" s="31"/>
      <c r="K27" s="35"/>
    </row>
    <row r="28" spans="1:11" x14ac:dyDescent="0.25">
      <c r="B28" s="8" t="s">
        <v>3186</v>
      </c>
      <c r="C28" s="57" t="s">
        <v>3187</v>
      </c>
      <c r="D28" s="54" t="s">
        <v>3188</v>
      </c>
      <c r="E28" s="6" t="s">
        <v>609</v>
      </c>
      <c r="F28" s="19">
        <v>4000000</v>
      </c>
      <c r="G28" s="24">
        <v>4021.64</v>
      </c>
      <c r="H28" s="24">
        <v>18.39</v>
      </c>
      <c r="I28" s="31">
        <v>7.3734761000000004</v>
      </c>
      <c r="J28" s="31"/>
      <c r="K28" s="35"/>
    </row>
    <row r="29" spans="1:11" x14ac:dyDescent="0.25">
      <c r="B29" s="8" t="s">
        <v>3189</v>
      </c>
      <c r="C29" s="57" t="s">
        <v>3190</v>
      </c>
      <c r="D29" s="54" t="s">
        <v>3191</v>
      </c>
      <c r="E29" s="6" t="s">
        <v>609</v>
      </c>
      <c r="F29" s="19">
        <v>2500000</v>
      </c>
      <c r="G29" s="24">
        <v>2471.23</v>
      </c>
      <c r="H29" s="24">
        <v>11.3</v>
      </c>
      <c r="I29" s="31">
        <v>7.3400122999999997</v>
      </c>
      <c r="J29" s="31"/>
      <c r="K29" s="35"/>
    </row>
    <row r="30" spans="1:11" x14ac:dyDescent="0.25">
      <c r="B30" s="8" t="s">
        <v>3192</v>
      </c>
      <c r="C30" s="57" t="s">
        <v>3193</v>
      </c>
      <c r="D30" s="54" t="s">
        <v>3194</v>
      </c>
      <c r="E30" s="6" t="s">
        <v>609</v>
      </c>
      <c r="F30" s="19">
        <v>2500000</v>
      </c>
      <c r="G30" s="24">
        <v>2469.36</v>
      </c>
      <c r="H30" s="24">
        <v>11.29</v>
      </c>
      <c r="I30" s="31">
        <v>7.3444352000000004</v>
      </c>
      <c r="J30" s="31"/>
      <c r="K30" s="35"/>
    </row>
    <row r="31" spans="1:11" x14ac:dyDescent="0.25">
      <c r="B31" s="8" t="s">
        <v>3195</v>
      </c>
      <c r="C31" s="57" t="s">
        <v>3196</v>
      </c>
      <c r="D31" s="54" t="s">
        <v>3197</v>
      </c>
      <c r="E31" s="6" t="s">
        <v>609</v>
      </c>
      <c r="F31" s="19">
        <v>500000</v>
      </c>
      <c r="G31" s="24">
        <v>497.44</v>
      </c>
      <c r="H31" s="24">
        <v>2.2799999999999998</v>
      </c>
      <c r="I31" s="31">
        <v>7.3395656999999996</v>
      </c>
      <c r="J31" s="31"/>
      <c r="K31" s="35"/>
    </row>
    <row r="32" spans="1:11" x14ac:dyDescent="0.25">
      <c r="B32" s="8" t="s">
        <v>3198</v>
      </c>
      <c r="C32" s="57" t="s">
        <v>3199</v>
      </c>
      <c r="D32" s="54" t="s">
        <v>3200</v>
      </c>
      <c r="E32" s="6" t="s">
        <v>609</v>
      </c>
      <c r="F32" s="19">
        <v>105100</v>
      </c>
      <c r="G32" s="24">
        <v>104.6</v>
      </c>
      <c r="H32" s="24">
        <v>0.48</v>
      </c>
      <c r="I32" s="31">
        <v>7.3799523999999996</v>
      </c>
      <c r="J32" s="31"/>
      <c r="K32" s="35"/>
    </row>
    <row r="33" spans="1:11" x14ac:dyDescent="0.25">
      <c r="C33" s="58" t="s">
        <v>39</v>
      </c>
      <c r="D33" s="54"/>
      <c r="E33" s="6"/>
      <c r="F33" s="19"/>
      <c r="G33" s="25">
        <v>19577.830000000002</v>
      </c>
      <c r="H33" s="25">
        <v>89.54</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3095</v>
      </c>
      <c r="C45" s="57" t="s">
        <v>3096</v>
      </c>
      <c r="D45" s="54" t="s">
        <v>3097</v>
      </c>
      <c r="E45" s="6" t="s">
        <v>609</v>
      </c>
      <c r="F45" s="19">
        <v>611000</v>
      </c>
      <c r="G45" s="24">
        <v>482.94</v>
      </c>
      <c r="H45" s="24">
        <v>2.21</v>
      </c>
      <c r="I45" s="31">
        <v>7.2002796</v>
      </c>
      <c r="J45" s="31"/>
      <c r="K45" s="35"/>
    </row>
    <row r="46" spans="1:11" x14ac:dyDescent="0.25">
      <c r="B46" s="8" t="s">
        <v>3121</v>
      </c>
      <c r="C46" s="57" t="s">
        <v>3122</v>
      </c>
      <c r="D46" s="54" t="s">
        <v>3123</v>
      </c>
      <c r="E46" s="6" t="s">
        <v>609</v>
      </c>
      <c r="F46" s="19">
        <v>559900</v>
      </c>
      <c r="G46" s="24">
        <v>442.89</v>
      </c>
      <c r="H46" s="24">
        <v>2.0299999999999998</v>
      </c>
      <c r="I46" s="31">
        <v>7.2000726000000004</v>
      </c>
      <c r="J46" s="31"/>
      <c r="K46" s="35"/>
    </row>
    <row r="47" spans="1:11" x14ac:dyDescent="0.25">
      <c r="B47" s="8" t="s">
        <v>3201</v>
      </c>
      <c r="C47" s="57" t="s">
        <v>3202</v>
      </c>
      <c r="D47" s="54" t="s">
        <v>3203</v>
      </c>
      <c r="E47" s="6" t="s">
        <v>609</v>
      </c>
      <c r="F47" s="19">
        <v>400000</v>
      </c>
      <c r="G47" s="24">
        <v>310.91000000000003</v>
      </c>
      <c r="H47" s="24">
        <v>1.42</v>
      </c>
      <c r="I47" s="31">
        <v>7.2041605000000004</v>
      </c>
      <c r="J47" s="31"/>
      <c r="K47" s="35"/>
    </row>
    <row r="48" spans="1:11" x14ac:dyDescent="0.25">
      <c r="B48" s="8" t="s">
        <v>3124</v>
      </c>
      <c r="C48" s="57" t="s">
        <v>3125</v>
      </c>
      <c r="D48" s="54" t="s">
        <v>3126</v>
      </c>
      <c r="E48" s="6" t="s">
        <v>609</v>
      </c>
      <c r="F48" s="19">
        <v>275000</v>
      </c>
      <c r="G48" s="24">
        <v>217.66</v>
      </c>
      <c r="H48" s="24">
        <v>1</v>
      </c>
      <c r="I48" s="31">
        <v>7.1999690999999997</v>
      </c>
      <c r="J48" s="31"/>
      <c r="K48" s="35"/>
    </row>
    <row r="49" spans="1:11" x14ac:dyDescent="0.25">
      <c r="B49" s="8" t="s">
        <v>3164</v>
      </c>
      <c r="C49" s="57" t="s">
        <v>3165</v>
      </c>
      <c r="D49" s="54" t="s">
        <v>3166</v>
      </c>
      <c r="E49" s="6" t="s">
        <v>609</v>
      </c>
      <c r="F49" s="19">
        <v>235000</v>
      </c>
      <c r="G49" s="24">
        <v>184.41</v>
      </c>
      <c r="H49" s="24">
        <v>0.84</v>
      </c>
      <c r="I49" s="31">
        <v>7.2019354</v>
      </c>
      <c r="J49" s="31"/>
      <c r="K49" s="35"/>
    </row>
    <row r="50" spans="1:11" x14ac:dyDescent="0.25">
      <c r="B50" s="8" t="s">
        <v>3204</v>
      </c>
      <c r="C50" s="57" t="s">
        <v>3205</v>
      </c>
      <c r="D50" s="54" t="s">
        <v>3206</v>
      </c>
      <c r="E50" s="6" t="s">
        <v>609</v>
      </c>
      <c r="F50" s="19">
        <v>100000</v>
      </c>
      <c r="G50" s="24">
        <v>77.94</v>
      </c>
      <c r="H50" s="24">
        <v>0.36</v>
      </c>
      <c r="I50" s="31">
        <v>7.2035394999999998</v>
      </c>
      <c r="J50" s="31"/>
      <c r="K50" s="35"/>
    </row>
    <row r="51" spans="1:11" x14ac:dyDescent="0.25">
      <c r="C51" s="58" t="s">
        <v>39</v>
      </c>
      <c r="D51" s="54"/>
      <c r="E51" s="6"/>
      <c r="F51" s="19"/>
      <c r="G51" s="25">
        <v>1716.75</v>
      </c>
      <c r="H51" s="25">
        <v>7.86</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57.89</v>
      </c>
      <c r="H63" s="24">
        <v>0.26</v>
      </c>
      <c r="I63" s="31"/>
      <c r="J63" s="31"/>
      <c r="K63" s="35"/>
    </row>
    <row r="64" spans="1:11" x14ac:dyDescent="0.25">
      <c r="C64" s="58" t="s">
        <v>39</v>
      </c>
      <c r="D64" s="54"/>
      <c r="E64" s="6"/>
      <c r="F64" s="19"/>
      <c r="G64" s="25">
        <v>57.89</v>
      </c>
      <c r="H64" s="25">
        <v>0.26</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4790</v>
      </c>
      <c r="D67" s="54"/>
      <c r="E67" s="6"/>
      <c r="F67" s="19"/>
      <c r="G67" s="24" t="s">
        <v>2</v>
      </c>
      <c r="H67" s="24" t="s">
        <v>2</v>
      </c>
      <c r="I67" s="31"/>
      <c r="J67" s="31"/>
      <c r="K67" s="35"/>
      <c r="L67" s="3"/>
      <c r="AI67" s="3"/>
      <c r="AV67" s="3"/>
      <c r="AX67" s="3"/>
      <c r="BB67" s="3"/>
    </row>
    <row r="68" spans="1:54" x14ac:dyDescent="0.25">
      <c r="B68" s="8"/>
      <c r="C68" s="57" t="s">
        <v>40</v>
      </c>
      <c r="D68" s="54"/>
      <c r="E68" s="6"/>
      <c r="F68" s="19"/>
      <c r="G68" s="24">
        <v>511.56</v>
      </c>
      <c r="H68" s="24">
        <v>2.34</v>
      </c>
      <c r="I68" s="31"/>
      <c r="J68" s="31"/>
      <c r="K68" s="35"/>
    </row>
    <row r="69" spans="1:54" x14ac:dyDescent="0.25">
      <c r="C69" s="58" t="s">
        <v>39</v>
      </c>
      <c r="D69" s="54"/>
      <c r="E69" s="6"/>
      <c r="F69" s="19"/>
      <c r="G69" s="25">
        <v>511.56</v>
      </c>
      <c r="H69" s="25">
        <v>2.34</v>
      </c>
      <c r="I69" s="31"/>
      <c r="J69" s="31"/>
      <c r="K69" s="35"/>
    </row>
    <row r="70" spans="1:54" x14ac:dyDescent="0.25">
      <c r="C70" s="57"/>
      <c r="D70" s="54"/>
      <c r="E70" s="6"/>
      <c r="F70" s="19"/>
      <c r="G70" s="24"/>
      <c r="H70" s="24"/>
      <c r="I70" s="31"/>
      <c r="J70" s="31"/>
      <c r="K70" s="35"/>
    </row>
    <row r="71" spans="1:54" x14ac:dyDescent="0.25">
      <c r="C71" s="60" t="s">
        <v>41</v>
      </c>
      <c r="D71" s="55"/>
      <c r="E71" s="5"/>
      <c r="F71" s="20"/>
      <c r="G71" s="26">
        <v>21864.03</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4837</v>
      </c>
      <c r="E81" s="82" t="s">
        <v>4838</v>
      </c>
      <c r="F81" s="83"/>
    </row>
    <row r="82" spans="3:6" x14ac:dyDescent="0.25">
      <c r="E82" s="2" t="s">
        <v>4888</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dimension ref="A1:IV15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818</v>
      </c>
      <c r="J2" s="38" t="s">
        <v>4609</v>
      </c>
    </row>
    <row r="3" spans="1:54" ht="16.5" x14ac:dyDescent="0.3">
      <c r="C3" s="1" t="s">
        <v>26</v>
      </c>
      <c r="D3" s="21" t="s">
        <v>819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373</v>
      </c>
      <c r="C10" s="57" t="s">
        <v>374</v>
      </c>
      <c r="D10" s="54" t="s">
        <v>375</v>
      </c>
      <c r="E10" s="6" t="s">
        <v>376</v>
      </c>
      <c r="F10" s="19">
        <v>32211295</v>
      </c>
      <c r="G10" s="24">
        <v>34562.720000000001</v>
      </c>
      <c r="H10" s="24">
        <v>3.56</v>
      </c>
      <c r="I10" s="31"/>
      <c r="J10" s="31"/>
      <c r="K10" s="35"/>
    </row>
    <row r="11" spans="1:54" x14ac:dyDescent="0.25">
      <c r="B11" s="8" t="s">
        <v>58</v>
      </c>
      <c r="C11" s="57" t="s">
        <v>59</v>
      </c>
      <c r="D11" s="54" t="s">
        <v>60</v>
      </c>
      <c r="E11" s="6" t="s">
        <v>61</v>
      </c>
      <c r="F11" s="19">
        <v>3140345</v>
      </c>
      <c r="G11" s="24">
        <v>28817.38</v>
      </c>
      <c r="H11" s="24">
        <v>2.96</v>
      </c>
      <c r="I11" s="31"/>
      <c r="J11" s="31"/>
      <c r="K11" s="35"/>
    </row>
    <row r="12" spans="1:54" x14ac:dyDescent="0.25">
      <c r="B12" s="8" t="s">
        <v>101</v>
      </c>
      <c r="C12" s="57" t="s">
        <v>102</v>
      </c>
      <c r="D12" s="54" t="s">
        <v>103</v>
      </c>
      <c r="E12" s="6" t="s">
        <v>61</v>
      </c>
      <c r="F12" s="19">
        <v>1443872</v>
      </c>
      <c r="G12" s="24">
        <v>24366.78</v>
      </c>
      <c r="H12" s="24">
        <v>2.5099999999999998</v>
      </c>
      <c r="I12" s="31"/>
      <c r="J12" s="31"/>
      <c r="K12" s="35"/>
    </row>
    <row r="13" spans="1:54" x14ac:dyDescent="0.25">
      <c r="B13" s="8" t="s">
        <v>290</v>
      </c>
      <c r="C13" s="57" t="s">
        <v>291</v>
      </c>
      <c r="D13" s="54" t="s">
        <v>292</v>
      </c>
      <c r="E13" s="6" t="s">
        <v>293</v>
      </c>
      <c r="F13" s="19">
        <v>3963740</v>
      </c>
      <c r="G13" s="24">
        <v>21856.06</v>
      </c>
      <c r="H13" s="24">
        <v>2.25</v>
      </c>
      <c r="I13" s="31"/>
      <c r="J13" s="31"/>
      <c r="K13" s="35"/>
    </row>
    <row r="14" spans="1:54" x14ac:dyDescent="0.25">
      <c r="B14" s="8" t="s">
        <v>69</v>
      </c>
      <c r="C14" s="57" t="s">
        <v>70</v>
      </c>
      <c r="D14" s="54" t="s">
        <v>71</v>
      </c>
      <c r="E14" s="6" t="s">
        <v>61</v>
      </c>
      <c r="F14" s="19">
        <v>2504255</v>
      </c>
      <c r="G14" s="24">
        <v>21536.59</v>
      </c>
      <c r="H14" s="24">
        <v>2.2200000000000002</v>
      </c>
      <c r="I14" s="31"/>
      <c r="J14" s="31"/>
      <c r="K14" s="35"/>
    </row>
    <row r="15" spans="1:54" x14ac:dyDescent="0.25">
      <c r="B15" s="8" t="s">
        <v>327</v>
      </c>
      <c r="C15" s="57" t="s">
        <v>328</v>
      </c>
      <c r="D15" s="54" t="s">
        <v>329</v>
      </c>
      <c r="E15" s="6" t="s">
        <v>61</v>
      </c>
      <c r="F15" s="19">
        <v>29985546</v>
      </c>
      <c r="G15" s="24">
        <v>20675.03</v>
      </c>
      <c r="H15" s="24">
        <v>2.13</v>
      </c>
      <c r="I15" s="31"/>
      <c r="J15" s="31"/>
      <c r="K15" s="35"/>
    </row>
    <row r="16" spans="1:54" x14ac:dyDescent="0.25">
      <c r="B16" s="8" t="s">
        <v>54</v>
      </c>
      <c r="C16" s="57" t="s">
        <v>55</v>
      </c>
      <c r="D16" s="54" t="s">
        <v>56</v>
      </c>
      <c r="E16" s="6" t="s">
        <v>57</v>
      </c>
      <c r="F16" s="19">
        <v>740000</v>
      </c>
      <c r="G16" s="24">
        <v>20539.439999999999</v>
      </c>
      <c r="H16" s="24">
        <v>2.11</v>
      </c>
      <c r="I16" s="31"/>
      <c r="J16" s="31"/>
      <c r="K16" s="35"/>
    </row>
    <row r="17" spans="2:11" x14ac:dyDescent="0.25">
      <c r="B17" s="8" t="s">
        <v>163</v>
      </c>
      <c r="C17" s="57" t="s">
        <v>164</v>
      </c>
      <c r="D17" s="54" t="s">
        <v>165</v>
      </c>
      <c r="E17" s="6" t="s">
        <v>53</v>
      </c>
      <c r="F17" s="19">
        <v>1989904</v>
      </c>
      <c r="G17" s="24">
        <v>20370.650000000001</v>
      </c>
      <c r="H17" s="24">
        <v>2.1</v>
      </c>
      <c r="I17" s="31"/>
      <c r="J17" s="31"/>
      <c r="K17" s="35"/>
    </row>
    <row r="18" spans="2:11" x14ac:dyDescent="0.25">
      <c r="B18" s="8" t="s">
        <v>527</v>
      </c>
      <c r="C18" s="57" t="s">
        <v>528</v>
      </c>
      <c r="D18" s="54" t="s">
        <v>529</v>
      </c>
      <c r="E18" s="6" t="s">
        <v>293</v>
      </c>
      <c r="F18" s="19">
        <v>8400000</v>
      </c>
      <c r="G18" s="24">
        <v>19929</v>
      </c>
      <c r="H18" s="24">
        <v>2.0499999999999998</v>
      </c>
      <c r="I18" s="31"/>
      <c r="J18" s="31"/>
      <c r="K18" s="35"/>
    </row>
    <row r="19" spans="2:11" x14ac:dyDescent="0.25">
      <c r="B19" s="8" t="s">
        <v>207</v>
      </c>
      <c r="C19" s="57" t="s">
        <v>208</v>
      </c>
      <c r="D19" s="54" t="s">
        <v>209</v>
      </c>
      <c r="E19" s="6" t="s">
        <v>75</v>
      </c>
      <c r="F19" s="19">
        <v>1043171</v>
      </c>
      <c r="G19" s="24">
        <v>18389.54</v>
      </c>
      <c r="H19" s="24">
        <v>1.89</v>
      </c>
      <c r="I19" s="31"/>
      <c r="J19" s="31"/>
      <c r="K19" s="35"/>
    </row>
    <row r="20" spans="2:11" x14ac:dyDescent="0.25">
      <c r="B20" s="8" t="s">
        <v>380</v>
      </c>
      <c r="C20" s="57" t="s">
        <v>381</v>
      </c>
      <c r="D20" s="54" t="s">
        <v>382</v>
      </c>
      <c r="E20" s="6" t="s">
        <v>383</v>
      </c>
      <c r="F20" s="19">
        <v>11246520</v>
      </c>
      <c r="G20" s="24">
        <v>17876.34</v>
      </c>
      <c r="H20" s="24">
        <v>1.84</v>
      </c>
      <c r="I20" s="31"/>
      <c r="J20" s="31"/>
      <c r="K20" s="35"/>
    </row>
    <row r="21" spans="2:11" x14ac:dyDescent="0.25">
      <c r="B21" s="8" t="s">
        <v>159</v>
      </c>
      <c r="C21" s="57" t="s">
        <v>160</v>
      </c>
      <c r="D21" s="54" t="s">
        <v>161</v>
      </c>
      <c r="E21" s="6" t="s">
        <v>162</v>
      </c>
      <c r="F21" s="19">
        <v>700000</v>
      </c>
      <c r="G21" s="24">
        <v>16943.5</v>
      </c>
      <c r="H21" s="24">
        <v>1.74</v>
      </c>
      <c r="I21" s="31"/>
      <c r="J21" s="31"/>
      <c r="K21" s="35"/>
    </row>
    <row r="22" spans="2:11" x14ac:dyDescent="0.25">
      <c r="B22" s="8" t="s">
        <v>268</v>
      </c>
      <c r="C22" s="57" t="s">
        <v>269</v>
      </c>
      <c r="D22" s="54" t="s">
        <v>270</v>
      </c>
      <c r="E22" s="6" t="s">
        <v>151</v>
      </c>
      <c r="F22" s="19">
        <v>4500000</v>
      </c>
      <c r="G22" s="24">
        <v>16848</v>
      </c>
      <c r="H22" s="24">
        <v>1.73</v>
      </c>
      <c r="I22" s="31"/>
      <c r="J22" s="31"/>
      <c r="K22" s="35"/>
    </row>
    <row r="23" spans="2:11" x14ac:dyDescent="0.25">
      <c r="B23" s="8" t="s">
        <v>318</v>
      </c>
      <c r="C23" s="57" t="s">
        <v>319</v>
      </c>
      <c r="D23" s="54" t="s">
        <v>320</v>
      </c>
      <c r="E23" s="6" t="s">
        <v>162</v>
      </c>
      <c r="F23" s="19">
        <v>19549578</v>
      </c>
      <c r="G23" s="24">
        <v>15913.36</v>
      </c>
      <c r="H23" s="24">
        <v>1.64</v>
      </c>
      <c r="I23" s="31"/>
      <c r="J23" s="31"/>
      <c r="K23" s="35"/>
    </row>
    <row r="24" spans="2:11" x14ac:dyDescent="0.25">
      <c r="B24" s="8" t="s">
        <v>197</v>
      </c>
      <c r="C24" s="57" t="s">
        <v>198</v>
      </c>
      <c r="D24" s="54" t="s">
        <v>199</v>
      </c>
      <c r="E24" s="6" t="s">
        <v>200</v>
      </c>
      <c r="F24" s="19">
        <v>3650000</v>
      </c>
      <c r="G24" s="24">
        <v>15532.58</v>
      </c>
      <c r="H24" s="24">
        <v>1.6</v>
      </c>
      <c r="I24" s="31"/>
      <c r="J24" s="31"/>
      <c r="K24" s="35"/>
    </row>
    <row r="25" spans="2:11" x14ac:dyDescent="0.25">
      <c r="B25" s="8" t="s">
        <v>820</v>
      </c>
      <c r="C25" s="57" t="s">
        <v>821</v>
      </c>
      <c r="D25" s="54" t="s">
        <v>822</v>
      </c>
      <c r="E25" s="6" t="s">
        <v>75</v>
      </c>
      <c r="F25" s="19">
        <v>2106875</v>
      </c>
      <c r="G25" s="24">
        <v>15510.81</v>
      </c>
      <c r="H25" s="24">
        <v>1.6</v>
      </c>
      <c r="I25" s="31"/>
      <c r="J25" s="31"/>
      <c r="K25" s="35"/>
    </row>
    <row r="26" spans="2:11" x14ac:dyDescent="0.25">
      <c r="B26" s="8" t="s">
        <v>411</v>
      </c>
      <c r="C26" s="57" t="s">
        <v>412</v>
      </c>
      <c r="D26" s="54" t="s">
        <v>413</v>
      </c>
      <c r="E26" s="6" t="s">
        <v>86</v>
      </c>
      <c r="F26" s="19">
        <v>3196274</v>
      </c>
      <c r="G26" s="24">
        <v>15500.33</v>
      </c>
      <c r="H26" s="24">
        <v>1.59</v>
      </c>
      <c r="I26" s="31"/>
      <c r="J26" s="31"/>
      <c r="K26" s="35"/>
    </row>
    <row r="27" spans="2:11" x14ac:dyDescent="0.25">
      <c r="B27" s="8" t="s">
        <v>76</v>
      </c>
      <c r="C27" s="57" t="s">
        <v>77</v>
      </c>
      <c r="D27" s="54" t="s">
        <v>78</v>
      </c>
      <c r="E27" s="6" t="s">
        <v>61</v>
      </c>
      <c r="F27" s="19">
        <v>2594269</v>
      </c>
      <c r="G27" s="24">
        <v>15002.66</v>
      </c>
      <c r="H27" s="24">
        <v>1.54</v>
      </c>
      <c r="I27" s="31"/>
      <c r="J27" s="31"/>
      <c r="K27" s="35"/>
    </row>
    <row r="28" spans="2:11" x14ac:dyDescent="0.25">
      <c r="B28" s="8" t="s">
        <v>62</v>
      </c>
      <c r="C28" s="57" t="s">
        <v>63</v>
      </c>
      <c r="D28" s="54" t="s">
        <v>64</v>
      </c>
      <c r="E28" s="6" t="s">
        <v>53</v>
      </c>
      <c r="F28" s="19">
        <v>1131470</v>
      </c>
      <c r="G28" s="24">
        <v>14174.49</v>
      </c>
      <c r="H28" s="24">
        <v>1.46</v>
      </c>
      <c r="I28" s="31"/>
      <c r="J28" s="31"/>
      <c r="K28" s="35"/>
    </row>
    <row r="29" spans="2:11" x14ac:dyDescent="0.25">
      <c r="B29" s="8" t="s">
        <v>421</v>
      </c>
      <c r="C29" s="57" t="s">
        <v>422</v>
      </c>
      <c r="D29" s="54" t="s">
        <v>423</v>
      </c>
      <c r="E29" s="6" t="s">
        <v>61</v>
      </c>
      <c r="F29" s="19">
        <v>26970963</v>
      </c>
      <c r="G29" s="24">
        <v>14092.33</v>
      </c>
      <c r="H29" s="24">
        <v>1.45</v>
      </c>
      <c r="I29" s="31"/>
      <c r="J29" s="31"/>
      <c r="K29" s="35"/>
    </row>
    <row r="30" spans="2:11" x14ac:dyDescent="0.25">
      <c r="B30" s="8" t="s">
        <v>439</v>
      </c>
      <c r="C30" s="57" t="s">
        <v>440</v>
      </c>
      <c r="D30" s="54" t="s">
        <v>441</v>
      </c>
      <c r="E30" s="6" t="s">
        <v>233</v>
      </c>
      <c r="F30" s="19">
        <v>5343650</v>
      </c>
      <c r="G30" s="24">
        <v>13196.14</v>
      </c>
      <c r="H30" s="24">
        <v>1.36</v>
      </c>
      <c r="I30" s="31"/>
      <c r="J30" s="31"/>
      <c r="K30" s="35"/>
    </row>
    <row r="31" spans="2:11" x14ac:dyDescent="0.25">
      <c r="B31" s="8" t="s">
        <v>219</v>
      </c>
      <c r="C31" s="57" t="s">
        <v>220</v>
      </c>
      <c r="D31" s="54" t="s">
        <v>221</v>
      </c>
      <c r="E31" s="6" t="s">
        <v>222</v>
      </c>
      <c r="F31" s="19">
        <v>1564551</v>
      </c>
      <c r="G31" s="24">
        <v>12505.46</v>
      </c>
      <c r="H31" s="24">
        <v>1.29</v>
      </c>
      <c r="I31" s="31"/>
      <c r="J31" s="31"/>
      <c r="K31" s="35"/>
    </row>
    <row r="32" spans="2:11" x14ac:dyDescent="0.25">
      <c r="B32" s="8" t="s">
        <v>399</v>
      </c>
      <c r="C32" s="57" t="s">
        <v>400</v>
      </c>
      <c r="D32" s="54" t="s">
        <v>401</v>
      </c>
      <c r="E32" s="6" t="s">
        <v>191</v>
      </c>
      <c r="F32" s="19">
        <v>11403060</v>
      </c>
      <c r="G32" s="24">
        <v>12309.6</v>
      </c>
      <c r="H32" s="24">
        <v>1.27</v>
      </c>
      <c r="I32" s="31"/>
      <c r="J32" s="31"/>
      <c r="K32" s="35"/>
    </row>
    <row r="33" spans="2:11" x14ac:dyDescent="0.25">
      <c r="B33" s="8" t="s">
        <v>719</v>
      </c>
      <c r="C33" s="57" t="s">
        <v>720</v>
      </c>
      <c r="D33" s="54" t="s">
        <v>721</v>
      </c>
      <c r="E33" s="6" t="s">
        <v>86</v>
      </c>
      <c r="F33" s="19">
        <v>448770</v>
      </c>
      <c r="G33" s="24">
        <v>11482.23</v>
      </c>
      <c r="H33" s="24">
        <v>1.18</v>
      </c>
      <c r="I33" s="31"/>
      <c r="J33" s="31"/>
      <c r="K33" s="35"/>
    </row>
    <row r="34" spans="2:11" x14ac:dyDescent="0.25">
      <c r="B34" s="8" t="s">
        <v>823</v>
      </c>
      <c r="C34" s="57" t="s">
        <v>824</v>
      </c>
      <c r="D34" s="54" t="s">
        <v>825</v>
      </c>
      <c r="E34" s="6" t="s">
        <v>107</v>
      </c>
      <c r="F34" s="19">
        <v>116363</v>
      </c>
      <c r="G34" s="24">
        <v>10735.18</v>
      </c>
      <c r="H34" s="24">
        <v>1.1000000000000001</v>
      </c>
      <c r="I34" s="31"/>
      <c r="J34" s="31"/>
      <c r="K34" s="35"/>
    </row>
    <row r="35" spans="2:11" x14ac:dyDescent="0.25">
      <c r="B35" s="8" t="s">
        <v>216</v>
      </c>
      <c r="C35" s="57" t="s">
        <v>217</v>
      </c>
      <c r="D35" s="54" t="s">
        <v>218</v>
      </c>
      <c r="E35" s="6" t="s">
        <v>132</v>
      </c>
      <c r="F35" s="19">
        <v>297947</v>
      </c>
      <c r="G35" s="24">
        <v>10457.64</v>
      </c>
      <c r="H35" s="24">
        <v>1.08</v>
      </c>
      <c r="I35" s="31"/>
      <c r="J35" s="31"/>
      <c r="K35" s="35"/>
    </row>
    <row r="36" spans="2:11" x14ac:dyDescent="0.25">
      <c r="B36" s="8" t="s">
        <v>826</v>
      </c>
      <c r="C36" s="57" t="s">
        <v>827</v>
      </c>
      <c r="D36" s="54" t="s">
        <v>828</v>
      </c>
      <c r="E36" s="6" t="s">
        <v>293</v>
      </c>
      <c r="F36" s="19">
        <v>23535307</v>
      </c>
      <c r="G36" s="24">
        <v>10414.370000000001</v>
      </c>
      <c r="H36" s="24">
        <v>1.07</v>
      </c>
      <c r="I36" s="31"/>
      <c r="J36" s="31"/>
      <c r="K36" s="35"/>
    </row>
    <row r="37" spans="2:11" x14ac:dyDescent="0.25">
      <c r="B37" s="8" t="s">
        <v>384</v>
      </c>
      <c r="C37" s="57" t="s">
        <v>385</v>
      </c>
      <c r="D37" s="54" t="s">
        <v>386</v>
      </c>
      <c r="E37" s="6" t="s">
        <v>162</v>
      </c>
      <c r="F37" s="19">
        <v>2900000</v>
      </c>
      <c r="G37" s="24">
        <v>10370.4</v>
      </c>
      <c r="H37" s="24">
        <v>1.07</v>
      </c>
      <c r="I37" s="31"/>
      <c r="J37" s="31"/>
      <c r="K37" s="35"/>
    </row>
    <row r="38" spans="2:11" x14ac:dyDescent="0.25">
      <c r="B38" s="8" t="s">
        <v>377</v>
      </c>
      <c r="C38" s="57" t="s">
        <v>378</v>
      </c>
      <c r="D38" s="54" t="s">
        <v>379</v>
      </c>
      <c r="E38" s="6" t="s">
        <v>57</v>
      </c>
      <c r="F38" s="19">
        <v>3866713</v>
      </c>
      <c r="G38" s="24">
        <v>10014.790000000001</v>
      </c>
      <c r="H38" s="24">
        <v>1.03</v>
      </c>
      <c r="I38" s="31"/>
      <c r="J38" s="31"/>
      <c r="K38" s="35"/>
    </row>
    <row r="39" spans="2:11" x14ac:dyDescent="0.25">
      <c r="B39" s="8" t="s">
        <v>104</v>
      </c>
      <c r="C39" s="57" t="s">
        <v>105</v>
      </c>
      <c r="D39" s="54" t="s">
        <v>106</v>
      </c>
      <c r="E39" s="6" t="s">
        <v>107</v>
      </c>
      <c r="F39" s="19">
        <v>630000</v>
      </c>
      <c r="G39" s="24">
        <v>9926.6</v>
      </c>
      <c r="H39" s="24">
        <v>1.02</v>
      </c>
      <c r="I39" s="31"/>
      <c r="J39" s="31"/>
      <c r="K39" s="35"/>
    </row>
    <row r="40" spans="2:11" x14ac:dyDescent="0.25">
      <c r="B40" s="8" t="s">
        <v>829</v>
      </c>
      <c r="C40" s="57" t="s">
        <v>830</v>
      </c>
      <c r="D40" s="54" t="s">
        <v>831</v>
      </c>
      <c r="E40" s="6" t="s">
        <v>293</v>
      </c>
      <c r="F40" s="19">
        <v>14378127</v>
      </c>
      <c r="G40" s="24">
        <v>9849.02</v>
      </c>
      <c r="H40" s="24">
        <v>1.01</v>
      </c>
      <c r="I40" s="31"/>
      <c r="J40" s="31"/>
      <c r="K40" s="35"/>
    </row>
    <row r="41" spans="2:11" x14ac:dyDescent="0.25">
      <c r="B41" s="8" t="s">
        <v>832</v>
      </c>
      <c r="C41" s="57" t="s">
        <v>833</v>
      </c>
      <c r="D41" s="54" t="s">
        <v>834</v>
      </c>
      <c r="E41" s="6" t="s">
        <v>132</v>
      </c>
      <c r="F41" s="19">
        <v>4200000</v>
      </c>
      <c r="G41" s="24">
        <v>9767.1</v>
      </c>
      <c r="H41" s="24">
        <v>1</v>
      </c>
      <c r="I41" s="31"/>
      <c r="J41" s="31"/>
      <c r="K41" s="35"/>
    </row>
    <row r="42" spans="2:11" x14ac:dyDescent="0.25">
      <c r="B42" s="8" t="s">
        <v>405</v>
      </c>
      <c r="C42" s="57" t="s">
        <v>406</v>
      </c>
      <c r="D42" s="54" t="s">
        <v>407</v>
      </c>
      <c r="E42" s="6" t="s">
        <v>143</v>
      </c>
      <c r="F42" s="19">
        <v>696404</v>
      </c>
      <c r="G42" s="24">
        <v>9745.48</v>
      </c>
      <c r="H42" s="24">
        <v>1</v>
      </c>
      <c r="I42" s="31"/>
      <c r="J42" s="31"/>
      <c r="K42" s="35"/>
    </row>
    <row r="43" spans="2:11" x14ac:dyDescent="0.25">
      <c r="B43" s="8" t="s">
        <v>333</v>
      </c>
      <c r="C43" s="57" t="s">
        <v>334</v>
      </c>
      <c r="D43" s="54" t="s">
        <v>335</v>
      </c>
      <c r="E43" s="6" t="s">
        <v>308</v>
      </c>
      <c r="F43" s="19">
        <v>1250000</v>
      </c>
      <c r="G43" s="24">
        <v>9714.3799999999992</v>
      </c>
      <c r="H43" s="24">
        <v>1</v>
      </c>
      <c r="I43" s="31"/>
      <c r="J43" s="31"/>
      <c r="K43" s="35"/>
    </row>
    <row r="44" spans="2:11" x14ac:dyDescent="0.25">
      <c r="B44" s="8" t="s">
        <v>835</v>
      </c>
      <c r="C44" s="57" t="s">
        <v>836</v>
      </c>
      <c r="D44" s="54" t="s">
        <v>837</v>
      </c>
      <c r="E44" s="6" t="s">
        <v>107</v>
      </c>
      <c r="F44" s="19">
        <v>898953</v>
      </c>
      <c r="G44" s="24">
        <v>9684.42</v>
      </c>
      <c r="H44" s="24">
        <v>1</v>
      </c>
      <c r="I44" s="31"/>
      <c r="J44" s="31"/>
      <c r="K44" s="35"/>
    </row>
    <row r="45" spans="2:11" x14ac:dyDescent="0.25">
      <c r="B45" s="8" t="s">
        <v>65</v>
      </c>
      <c r="C45" s="57" t="s">
        <v>66</v>
      </c>
      <c r="D45" s="54" t="s">
        <v>67</v>
      </c>
      <c r="E45" s="6" t="s">
        <v>68</v>
      </c>
      <c r="F45" s="19">
        <v>400000</v>
      </c>
      <c r="G45" s="24">
        <v>9457.6</v>
      </c>
      <c r="H45" s="24">
        <v>0.97</v>
      </c>
      <c r="I45" s="31"/>
      <c r="J45" s="31"/>
      <c r="K45" s="35"/>
    </row>
    <row r="46" spans="2:11" x14ac:dyDescent="0.25">
      <c r="B46" s="8" t="s">
        <v>294</v>
      </c>
      <c r="C46" s="57" t="s">
        <v>295</v>
      </c>
      <c r="D46" s="54" t="s">
        <v>296</v>
      </c>
      <c r="E46" s="6" t="s">
        <v>297</v>
      </c>
      <c r="F46" s="19">
        <v>585801</v>
      </c>
      <c r="G46" s="24">
        <v>9212.6</v>
      </c>
      <c r="H46" s="24">
        <v>0.95</v>
      </c>
      <c r="I46" s="31"/>
      <c r="J46" s="31"/>
      <c r="K46" s="35"/>
    </row>
    <row r="47" spans="2:11" x14ac:dyDescent="0.25">
      <c r="B47" s="8" t="s">
        <v>433</v>
      </c>
      <c r="C47" s="57" t="s">
        <v>434</v>
      </c>
      <c r="D47" s="54" t="s">
        <v>435</v>
      </c>
      <c r="E47" s="6" t="s">
        <v>132</v>
      </c>
      <c r="F47" s="19">
        <v>161000</v>
      </c>
      <c r="G47" s="24">
        <v>8967.86</v>
      </c>
      <c r="H47" s="24">
        <v>0.92</v>
      </c>
      <c r="I47" s="31"/>
      <c r="J47" s="31"/>
      <c r="K47" s="35"/>
    </row>
    <row r="48" spans="2:11" x14ac:dyDescent="0.25">
      <c r="B48" s="8" t="s">
        <v>838</v>
      </c>
      <c r="C48" s="57" t="s">
        <v>839</v>
      </c>
      <c r="D48" s="54" t="s">
        <v>840</v>
      </c>
      <c r="E48" s="6" t="s">
        <v>121</v>
      </c>
      <c r="F48" s="19">
        <v>45041</v>
      </c>
      <c r="G48" s="24">
        <v>8725.27</v>
      </c>
      <c r="H48" s="24">
        <v>0.9</v>
      </c>
      <c r="I48" s="31"/>
      <c r="J48" s="31"/>
      <c r="K48" s="35"/>
    </row>
    <row r="49" spans="2:11" x14ac:dyDescent="0.25">
      <c r="B49" s="8" t="s">
        <v>408</v>
      </c>
      <c r="C49" s="57" t="s">
        <v>409</v>
      </c>
      <c r="D49" s="54" t="s">
        <v>410</v>
      </c>
      <c r="E49" s="6" t="s">
        <v>75</v>
      </c>
      <c r="F49" s="19">
        <v>6802966</v>
      </c>
      <c r="G49" s="24">
        <v>8445.8799999999992</v>
      </c>
      <c r="H49" s="24">
        <v>0.87</v>
      </c>
      <c r="I49" s="31"/>
      <c r="J49" s="31"/>
      <c r="K49" s="35"/>
    </row>
    <row r="50" spans="2:11" x14ac:dyDescent="0.25">
      <c r="B50" s="8" t="s">
        <v>734</v>
      </c>
      <c r="C50" s="57" t="s">
        <v>735</v>
      </c>
      <c r="D50" s="54" t="s">
        <v>736</v>
      </c>
      <c r="E50" s="6" t="s">
        <v>308</v>
      </c>
      <c r="F50" s="19">
        <v>2126417</v>
      </c>
      <c r="G50" s="24">
        <v>8185.64</v>
      </c>
      <c r="H50" s="24">
        <v>0.84</v>
      </c>
      <c r="I50" s="31"/>
      <c r="J50" s="31"/>
      <c r="K50" s="35"/>
    </row>
    <row r="51" spans="2:11" x14ac:dyDescent="0.25">
      <c r="B51" s="8" t="s">
        <v>841</v>
      </c>
      <c r="C51" s="57" t="s">
        <v>842</v>
      </c>
      <c r="D51" s="54" t="s">
        <v>843</v>
      </c>
      <c r="E51" s="6" t="s">
        <v>100</v>
      </c>
      <c r="F51" s="19">
        <v>1292398</v>
      </c>
      <c r="G51" s="24">
        <v>7766.67</v>
      </c>
      <c r="H51" s="24">
        <v>0.8</v>
      </c>
      <c r="I51" s="31"/>
      <c r="J51" s="31"/>
      <c r="K51" s="35"/>
    </row>
    <row r="52" spans="2:11" x14ac:dyDescent="0.25">
      <c r="B52" s="8" t="s">
        <v>844</v>
      </c>
      <c r="C52" s="57" t="s">
        <v>845</v>
      </c>
      <c r="D52" s="54" t="s">
        <v>846</v>
      </c>
      <c r="E52" s="6" t="s">
        <v>169</v>
      </c>
      <c r="F52" s="19">
        <v>4327684</v>
      </c>
      <c r="G52" s="24">
        <v>7718.42</v>
      </c>
      <c r="H52" s="24">
        <v>0.79</v>
      </c>
      <c r="I52" s="31"/>
      <c r="J52" s="31"/>
      <c r="K52" s="35"/>
    </row>
    <row r="53" spans="2:11" x14ac:dyDescent="0.25">
      <c r="B53" s="8" t="s">
        <v>393</v>
      </c>
      <c r="C53" s="57" t="s">
        <v>394</v>
      </c>
      <c r="D53" s="54" t="s">
        <v>395</v>
      </c>
      <c r="E53" s="6" t="s">
        <v>132</v>
      </c>
      <c r="F53" s="19">
        <v>995000</v>
      </c>
      <c r="G53" s="24">
        <v>7059.53</v>
      </c>
      <c r="H53" s="24">
        <v>0.73</v>
      </c>
      <c r="I53" s="31"/>
      <c r="J53" s="31"/>
      <c r="K53" s="35"/>
    </row>
    <row r="54" spans="2:11" x14ac:dyDescent="0.25">
      <c r="B54" s="8" t="s">
        <v>737</v>
      </c>
      <c r="C54" s="57" t="s">
        <v>738</v>
      </c>
      <c r="D54" s="54" t="s">
        <v>739</v>
      </c>
      <c r="E54" s="6" t="s">
        <v>117</v>
      </c>
      <c r="F54" s="19">
        <v>2706470</v>
      </c>
      <c r="G54" s="24">
        <v>6896.09</v>
      </c>
      <c r="H54" s="24">
        <v>0.71</v>
      </c>
      <c r="I54" s="31"/>
      <c r="J54" s="31"/>
      <c r="K54" s="35"/>
    </row>
    <row r="55" spans="2:11" x14ac:dyDescent="0.25">
      <c r="B55" s="8" t="s">
        <v>345</v>
      </c>
      <c r="C55" s="57" t="s">
        <v>346</v>
      </c>
      <c r="D55" s="54" t="s">
        <v>347</v>
      </c>
      <c r="E55" s="6" t="s">
        <v>348</v>
      </c>
      <c r="F55" s="19">
        <v>6200113</v>
      </c>
      <c r="G55" s="24">
        <v>6727.12</v>
      </c>
      <c r="H55" s="24">
        <v>0.69</v>
      </c>
      <c r="I55" s="31"/>
      <c r="J55" s="31"/>
      <c r="K55" s="35"/>
    </row>
    <row r="56" spans="2:11" x14ac:dyDescent="0.25">
      <c r="B56" s="8" t="s">
        <v>847</v>
      </c>
      <c r="C56" s="57" t="s">
        <v>848</v>
      </c>
      <c r="D56" s="54" t="s">
        <v>849</v>
      </c>
      <c r="E56" s="6" t="s">
        <v>301</v>
      </c>
      <c r="F56" s="19">
        <v>80354</v>
      </c>
      <c r="G56" s="24">
        <v>6435.51</v>
      </c>
      <c r="H56" s="24">
        <v>0.66</v>
      </c>
      <c r="I56" s="31"/>
      <c r="J56" s="31"/>
      <c r="K56" s="35"/>
    </row>
    <row r="57" spans="2:11" x14ac:dyDescent="0.25">
      <c r="B57" s="8" t="s">
        <v>140</v>
      </c>
      <c r="C57" s="57" t="s">
        <v>141</v>
      </c>
      <c r="D57" s="54" t="s">
        <v>142</v>
      </c>
      <c r="E57" s="6" t="s">
        <v>143</v>
      </c>
      <c r="F57" s="19">
        <v>360000</v>
      </c>
      <c r="G57" s="24">
        <v>6351.48</v>
      </c>
      <c r="H57" s="24">
        <v>0.65</v>
      </c>
      <c r="I57" s="31"/>
      <c r="J57" s="31"/>
      <c r="K57" s="35"/>
    </row>
    <row r="58" spans="2:11" x14ac:dyDescent="0.25">
      <c r="B58" s="8" t="s">
        <v>204</v>
      </c>
      <c r="C58" s="57" t="s">
        <v>205</v>
      </c>
      <c r="D58" s="54" t="s">
        <v>206</v>
      </c>
      <c r="E58" s="6" t="s">
        <v>107</v>
      </c>
      <c r="F58" s="19">
        <v>229555</v>
      </c>
      <c r="G58" s="24">
        <v>6348.34</v>
      </c>
      <c r="H58" s="24">
        <v>0.65</v>
      </c>
      <c r="I58" s="31"/>
      <c r="J58" s="31"/>
      <c r="K58" s="35"/>
    </row>
    <row r="59" spans="2:11" x14ac:dyDescent="0.25">
      <c r="B59" s="8" t="s">
        <v>850</v>
      </c>
      <c r="C59" s="57" t="s">
        <v>851</v>
      </c>
      <c r="D59" s="54" t="s">
        <v>852</v>
      </c>
      <c r="E59" s="6" t="s">
        <v>151</v>
      </c>
      <c r="F59" s="19">
        <v>9934596</v>
      </c>
      <c r="G59" s="24">
        <v>6333.3</v>
      </c>
      <c r="H59" s="24">
        <v>0.65</v>
      </c>
      <c r="I59" s="31"/>
      <c r="J59" s="31"/>
      <c r="K59" s="35"/>
    </row>
    <row r="60" spans="2:11" x14ac:dyDescent="0.25">
      <c r="B60" s="8" t="s">
        <v>853</v>
      </c>
      <c r="C60" s="57" t="s">
        <v>854</v>
      </c>
      <c r="D60" s="54" t="s">
        <v>855</v>
      </c>
      <c r="E60" s="6" t="s">
        <v>57</v>
      </c>
      <c r="F60" s="19">
        <v>4800000</v>
      </c>
      <c r="G60" s="24">
        <v>6225.6</v>
      </c>
      <c r="H60" s="24">
        <v>0.64</v>
      </c>
      <c r="I60" s="31"/>
      <c r="J60" s="31"/>
      <c r="K60" s="35"/>
    </row>
    <row r="61" spans="2:11" x14ac:dyDescent="0.25">
      <c r="B61" s="8" t="s">
        <v>856</v>
      </c>
      <c r="C61" s="57" t="s">
        <v>857</v>
      </c>
      <c r="D61" s="54" t="s">
        <v>858</v>
      </c>
      <c r="E61" s="6" t="s">
        <v>125</v>
      </c>
      <c r="F61" s="19">
        <v>7262492</v>
      </c>
      <c r="G61" s="24">
        <v>6020.61</v>
      </c>
      <c r="H61" s="24">
        <v>0.62</v>
      </c>
      <c r="I61" s="31"/>
      <c r="J61" s="31"/>
      <c r="K61" s="35"/>
    </row>
    <row r="62" spans="2:11" x14ac:dyDescent="0.25">
      <c r="B62" s="8" t="s">
        <v>234</v>
      </c>
      <c r="C62" s="57" t="s">
        <v>235</v>
      </c>
      <c r="D62" s="54" t="s">
        <v>236</v>
      </c>
      <c r="E62" s="6" t="s">
        <v>237</v>
      </c>
      <c r="F62" s="19">
        <v>3750000</v>
      </c>
      <c r="G62" s="24">
        <v>5473.13</v>
      </c>
      <c r="H62" s="24">
        <v>0.56000000000000005</v>
      </c>
      <c r="I62" s="31"/>
      <c r="J62" s="31"/>
      <c r="K62" s="35"/>
    </row>
    <row r="63" spans="2:11" x14ac:dyDescent="0.25">
      <c r="B63" s="8" t="s">
        <v>330</v>
      </c>
      <c r="C63" s="57" t="s">
        <v>331</v>
      </c>
      <c r="D63" s="54" t="s">
        <v>332</v>
      </c>
      <c r="E63" s="6" t="s">
        <v>289</v>
      </c>
      <c r="F63" s="19">
        <v>1250966</v>
      </c>
      <c r="G63" s="24">
        <v>5435.45</v>
      </c>
      <c r="H63" s="24">
        <v>0.56000000000000005</v>
      </c>
      <c r="I63" s="31"/>
      <c r="J63" s="31"/>
      <c r="K63" s="35"/>
    </row>
    <row r="64" spans="2:11" x14ac:dyDescent="0.25">
      <c r="B64" s="8" t="s">
        <v>859</v>
      </c>
      <c r="C64" s="57" t="s">
        <v>860</v>
      </c>
      <c r="D64" s="54" t="s">
        <v>861</v>
      </c>
      <c r="E64" s="6" t="s">
        <v>229</v>
      </c>
      <c r="F64" s="19">
        <v>340000</v>
      </c>
      <c r="G64" s="24">
        <v>5423.34</v>
      </c>
      <c r="H64" s="24">
        <v>0.56000000000000005</v>
      </c>
      <c r="I64" s="31"/>
      <c r="J64" s="31"/>
      <c r="K64" s="35"/>
    </row>
    <row r="65" spans="2:11" x14ac:dyDescent="0.25">
      <c r="B65" s="8" t="s">
        <v>497</v>
      </c>
      <c r="C65" s="57" t="s">
        <v>498</v>
      </c>
      <c r="D65" s="54" t="s">
        <v>499</v>
      </c>
      <c r="E65" s="6" t="s">
        <v>107</v>
      </c>
      <c r="F65" s="19">
        <v>150000</v>
      </c>
      <c r="G65" s="24">
        <v>5208.08</v>
      </c>
      <c r="H65" s="24">
        <v>0.54</v>
      </c>
      <c r="I65" s="31"/>
      <c r="J65" s="31"/>
      <c r="K65" s="35"/>
    </row>
    <row r="66" spans="2:11" x14ac:dyDescent="0.25">
      <c r="B66" s="8" t="s">
        <v>417</v>
      </c>
      <c r="C66" s="57" t="s">
        <v>418</v>
      </c>
      <c r="D66" s="54" t="s">
        <v>419</v>
      </c>
      <c r="E66" s="6" t="s">
        <v>420</v>
      </c>
      <c r="F66" s="19">
        <v>2567796</v>
      </c>
      <c r="G66" s="24">
        <v>4864.6899999999996</v>
      </c>
      <c r="H66" s="24">
        <v>0.5</v>
      </c>
      <c r="I66" s="31"/>
      <c r="J66" s="31"/>
      <c r="K66" s="35"/>
    </row>
    <row r="67" spans="2:11" x14ac:dyDescent="0.25">
      <c r="B67" s="8" t="s">
        <v>862</v>
      </c>
      <c r="C67" s="57" t="s">
        <v>863</v>
      </c>
      <c r="D67" s="54" t="s">
        <v>864</v>
      </c>
      <c r="E67" s="6" t="s">
        <v>121</v>
      </c>
      <c r="F67" s="19">
        <v>200000</v>
      </c>
      <c r="G67" s="24">
        <v>4823.1000000000004</v>
      </c>
      <c r="H67" s="24">
        <v>0.5</v>
      </c>
      <c r="I67" s="31"/>
      <c r="J67" s="31"/>
      <c r="K67" s="35"/>
    </row>
    <row r="68" spans="2:11" x14ac:dyDescent="0.25">
      <c r="B68" s="8" t="s">
        <v>356</v>
      </c>
      <c r="C68" s="57" t="s">
        <v>357</v>
      </c>
      <c r="D68" s="54" t="s">
        <v>358</v>
      </c>
      <c r="E68" s="6" t="s">
        <v>169</v>
      </c>
      <c r="F68" s="19">
        <v>322474</v>
      </c>
      <c r="G68" s="24">
        <v>4662.01</v>
      </c>
      <c r="H68" s="24">
        <v>0.48</v>
      </c>
      <c r="I68" s="31"/>
      <c r="J68" s="31"/>
      <c r="K68" s="35"/>
    </row>
    <row r="69" spans="2:11" x14ac:dyDescent="0.25">
      <c r="B69" s="8" t="s">
        <v>865</v>
      </c>
      <c r="C69" s="57" t="s">
        <v>866</v>
      </c>
      <c r="D69" s="54" t="s">
        <v>867</v>
      </c>
      <c r="E69" s="6" t="s">
        <v>68</v>
      </c>
      <c r="F69" s="19">
        <v>858000</v>
      </c>
      <c r="G69" s="24">
        <v>4632.7700000000004</v>
      </c>
      <c r="H69" s="24">
        <v>0.48</v>
      </c>
      <c r="I69" s="31"/>
      <c r="J69" s="31"/>
      <c r="K69" s="35"/>
    </row>
    <row r="70" spans="2:11" x14ac:dyDescent="0.25">
      <c r="B70" s="8" t="s">
        <v>283</v>
      </c>
      <c r="C70" s="57" t="s">
        <v>284</v>
      </c>
      <c r="D70" s="54" t="s">
        <v>285</v>
      </c>
      <c r="E70" s="6" t="s">
        <v>121</v>
      </c>
      <c r="F70" s="19">
        <v>7057818</v>
      </c>
      <c r="G70" s="24">
        <v>3793.58</v>
      </c>
      <c r="H70" s="24">
        <v>0.39</v>
      </c>
      <c r="I70" s="31"/>
      <c r="J70" s="31"/>
      <c r="K70" s="35"/>
    </row>
    <row r="71" spans="2:11" x14ac:dyDescent="0.25">
      <c r="B71" s="8" t="s">
        <v>868</v>
      </c>
      <c r="C71" s="57" t="s">
        <v>869</v>
      </c>
      <c r="D71" s="54" t="s">
        <v>870</v>
      </c>
      <c r="E71" s="6" t="s">
        <v>132</v>
      </c>
      <c r="F71" s="19">
        <v>515000</v>
      </c>
      <c r="G71" s="24">
        <v>3177.55</v>
      </c>
      <c r="H71" s="24">
        <v>0.33</v>
      </c>
      <c r="I71" s="31"/>
      <c r="J71" s="31"/>
      <c r="K71" s="35"/>
    </row>
    <row r="72" spans="2:11" x14ac:dyDescent="0.25">
      <c r="B72" s="8" t="s">
        <v>87</v>
      </c>
      <c r="C72" s="57" t="s">
        <v>88</v>
      </c>
      <c r="D72" s="54" t="s">
        <v>89</v>
      </c>
      <c r="E72" s="6" t="s">
        <v>86</v>
      </c>
      <c r="F72" s="19">
        <v>247195</v>
      </c>
      <c r="G72" s="24">
        <v>3032.84</v>
      </c>
      <c r="H72" s="24">
        <v>0.31</v>
      </c>
      <c r="I72" s="31"/>
      <c r="J72" s="31"/>
      <c r="K72" s="35"/>
    </row>
    <row r="73" spans="2:11" x14ac:dyDescent="0.25">
      <c r="B73" s="8" t="s">
        <v>871</v>
      </c>
      <c r="C73" s="57" t="s">
        <v>872</v>
      </c>
      <c r="D73" s="54" t="s">
        <v>873</v>
      </c>
      <c r="E73" s="6" t="s">
        <v>117</v>
      </c>
      <c r="F73" s="19">
        <v>1937650</v>
      </c>
      <c r="G73" s="24">
        <v>2798.94</v>
      </c>
      <c r="H73" s="24">
        <v>0.28999999999999998</v>
      </c>
      <c r="I73" s="31"/>
      <c r="J73" s="31"/>
      <c r="K73" s="35"/>
    </row>
    <row r="74" spans="2:11" x14ac:dyDescent="0.25">
      <c r="B74" s="8" t="s">
        <v>874</v>
      </c>
      <c r="C74" s="57" t="s">
        <v>875</v>
      </c>
      <c r="D74" s="54" t="s">
        <v>876</v>
      </c>
      <c r="E74" s="6" t="s">
        <v>57</v>
      </c>
      <c r="F74" s="19">
        <v>751590</v>
      </c>
      <c r="G74" s="24">
        <v>2586.9699999999998</v>
      </c>
      <c r="H74" s="24">
        <v>0.27</v>
      </c>
      <c r="I74" s="31"/>
      <c r="J74" s="31"/>
      <c r="K74" s="35"/>
    </row>
    <row r="75" spans="2:11" x14ac:dyDescent="0.25">
      <c r="B75" s="8" t="s">
        <v>353</v>
      </c>
      <c r="C75" s="57" t="s">
        <v>354</v>
      </c>
      <c r="D75" s="54" t="s">
        <v>355</v>
      </c>
      <c r="E75" s="6" t="s">
        <v>191</v>
      </c>
      <c r="F75" s="19">
        <v>6200113</v>
      </c>
      <c r="G75" s="24">
        <v>2287.84</v>
      </c>
      <c r="H75" s="24">
        <v>0.24</v>
      </c>
      <c r="I75" s="31"/>
      <c r="J75" s="31"/>
      <c r="K75" s="35"/>
    </row>
    <row r="76" spans="2:11" x14ac:dyDescent="0.25">
      <c r="B76" s="8" t="s">
        <v>877</v>
      </c>
      <c r="C76" s="57" t="s">
        <v>878</v>
      </c>
      <c r="D76" s="54" t="s">
        <v>879</v>
      </c>
      <c r="E76" s="6" t="s">
        <v>169</v>
      </c>
      <c r="F76" s="19">
        <v>450389</v>
      </c>
      <c r="G76" s="24">
        <v>2210.06</v>
      </c>
      <c r="H76" s="24">
        <v>0.23</v>
      </c>
      <c r="I76" s="31"/>
      <c r="J76" s="31"/>
      <c r="K76" s="35"/>
    </row>
    <row r="77" spans="2:11" x14ac:dyDescent="0.25">
      <c r="B77" s="8" t="s">
        <v>336</v>
      </c>
      <c r="C77" s="57" t="s">
        <v>337</v>
      </c>
      <c r="D77" s="54" t="s">
        <v>338</v>
      </c>
      <c r="E77" s="6" t="s">
        <v>190</v>
      </c>
      <c r="F77" s="19">
        <v>484433</v>
      </c>
      <c r="G77" s="24">
        <v>2196.42</v>
      </c>
      <c r="H77" s="24">
        <v>0.23</v>
      </c>
      <c r="I77" s="31"/>
      <c r="J77" s="31"/>
      <c r="K77" s="35"/>
    </row>
    <row r="78" spans="2:11" x14ac:dyDescent="0.25">
      <c r="B78" s="8" t="s">
        <v>880</v>
      </c>
      <c r="C78" s="57" t="s">
        <v>881</v>
      </c>
      <c r="D78" s="54" t="s">
        <v>882</v>
      </c>
      <c r="E78" s="6" t="s">
        <v>82</v>
      </c>
      <c r="F78" s="19">
        <v>290000</v>
      </c>
      <c r="G78" s="24">
        <v>2103.37</v>
      </c>
      <c r="H78" s="24">
        <v>0.22</v>
      </c>
      <c r="I78" s="31"/>
      <c r="J78" s="31"/>
      <c r="K78" s="35"/>
    </row>
    <row r="79" spans="2:11" x14ac:dyDescent="0.25">
      <c r="B79" s="8" t="s">
        <v>883</v>
      </c>
      <c r="C79" s="57" t="s">
        <v>884</v>
      </c>
      <c r="D79" s="54" t="s">
        <v>885</v>
      </c>
      <c r="E79" s="6" t="s">
        <v>420</v>
      </c>
      <c r="F79" s="19">
        <v>171410</v>
      </c>
      <c r="G79" s="24">
        <v>1615.45</v>
      </c>
      <c r="H79" s="24">
        <v>0.17</v>
      </c>
      <c r="I79" s="31"/>
      <c r="J79" s="31"/>
      <c r="K79" s="35"/>
    </row>
    <row r="80" spans="2:11" x14ac:dyDescent="0.25">
      <c r="B80" s="8" t="s">
        <v>886</v>
      </c>
      <c r="C80" s="57" t="s">
        <v>887</v>
      </c>
      <c r="D80" s="54" t="s">
        <v>888</v>
      </c>
      <c r="E80" s="6" t="s">
        <v>107</v>
      </c>
      <c r="F80" s="19">
        <v>58292</v>
      </c>
      <c r="G80" s="24">
        <v>250.36</v>
      </c>
      <c r="H80" s="24">
        <v>0.03</v>
      </c>
      <c r="I80" s="31"/>
      <c r="J80" s="31"/>
      <c r="K80" s="35"/>
    </row>
    <row r="81" spans="2:11" x14ac:dyDescent="0.25">
      <c r="B81" s="8" t="s">
        <v>265</v>
      </c>
      <c r="C81" s="57" t="s">
        <v>266</v>
      </c>
      <c r="D81" s="54" t="s">
        <v>267</v>
      </c>
      <c r="E81" s="6" t="s">
        <v>117</v>
      </c>
      <c r="F81" s="19">
        <v>800</v>
      </c>
      <c r="G81" s="24">
        <v>6.39</v>
      </c>
      <c r="H81" s="24" t="s">
        <v>4791</v>
      </c>
      <c r="I81" s="31"/>
      <c r="J81" s="31"/>
      <c r="K81" s="35"/>
    </row>
    <row r="82" spans="2:11" x14ac:dyDescent="0.25">
      <c r="B82" s="8" t="s">
        <v>339</v>
      </c>
      <c r="C82" s="57" t="s">
        <v>340</v>
      </c>
      <c r="D82" s="54" t="s">
        <v>341</v>
      </c>
      <c r="E82" s="6" t="s">
        <v>61</v>
      </c>
      <c r="F82" s="19">
        <v>1600</v>
      </c>
      <c r="G82" s="24">
        <v>3.67</v>
      </c>
      <c r="H82" s="24" t="s">
        <v>4791</v>
      </c>
      <c r="I82" s="31"/>
      <c r="J82" s="31"/>
      <c r="K82" s="35"/>
    </row>
    <row r="83" spans="2:11" x14ac:dyDescent="0.25">
      <c r="C83" s="58" t="s">
        <v>39</v>
      </c>
      <c r="D83" s="54"/>
      <c r="E83" s="6"/>
      <c r="F83" s="19"/>
      <c r="G83" s="25">
        <v>742073.93</v>
      </c>
      <c r="H83" s="25">
        <v>76.38</v>
      </c>
      <c r="I83" s="31"/>
      <c r="J83" s="31"/>
      <c r="K83" s="35"/>
    </row>
    <row r="84" spans="2:11" x14ac:dyDescent="0.25">
      <c r="C84" s="57"/>
      <c r="D84" s="54"/>
      <c r="E84" s="6"/>
      <c r="F84" s="19"/>
      <c r="G84" s="24"/>
      <c r="H84" s="24"/>
      <c r="I84" s="31"/>
      <c r="J84" s="31"/>
      <c r="K84" s="35"/>
    </row>
    <row r="85" spans="2:11" x14ac:dyDescent="0.25">
      <c r="C85" s="58" t="s">
        <v>3</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9" t="s">
        <v>4</v>
      </c>
      <c r="D87" s="54"/>
      <c r="E87" s="6"/>
      <c r="F87" s="19"/>
      <c r="G87" s="24"/>
      <c r="H87" s="24"/>
      <c r="I87" s="31"/>
      <c r="J87" s="31"/>
      <c r="K87" s="35"/>
    </row>
    <row r="88" spans="2:11" x14ac:dyDescent="0.25">
      <c r="B88" s="8" t="s">
        <v>889</v>
      </c>
      <c r="C88" s="57" t="s">
        <v>890</v>
      </c>
      <c r="D88" s="54" t="s">
        <v>891</v>
      </c>
      <c r="E88" s="6" t="s">
        <v>136</v>
      </c>
      <c r="F88" s="19">
        <v>267000</v>
      </c>
      <c r="G88" s="24">
        <v>12929.12</v>
      </c>
      <c r="H88" s="24">
        <v>1.33</v>
      </c>
      <c r="I88" s="31"/>
      <c r="J88" s="31"/>
      <c r="K88" s="35"/>
    </row>
    <row r="89" spans="2:11" x14ac:dyDescent="0.25">
      <c r="C89" s="58" t="s">
        <v>39</v>
      </c>
      <c r="D89" s="54"/>
      <c r="E89" s="6"/>
      <c r="F89" s="19"/>
      <c r="G89" s="25">
        <v>12929.12</v>
      </c>
      <c r="H89" s="25">
        <v>1.33</v>
      </c>
      <c r="I89" s="31"/>
      <c r="J89" s="31"/>
      <c r="K89" s="35"/>
    </row>
    <row r="90" spans="2:11" x14ac:dyDescent="0.25">
      <c r="C90" s="57"/>
      <c r="D90" s="54"/>
      <c r="E90" s="6"/>
      <c r="F90" s="19"/>
      <c r="G90" s="24"/>
      <c r="H90" s="24"/>
      <c r="I90" s="31"/>
      <c r="J90" s="31"/>
      <c r="K90" s="35"/>
    </row>
    <row r="91" spans="2:11" x14ac:dyDescent="0.25">
      <c r="C91" s="58" t="s">
        <v>5</v>
      </c>
      <c r="D91" s="54"/>
      <c r="E91" s="6"/>
      <c r="F91" s="19"/>
      <c r="G91" s="24"/>
      <c r="H91" s="24"/>
      <c r="I91" s="31"/>
      <c r="J91" s="31"/>
      <c r="K91" s="35"/>
    </row>
    <row r="92" spans="2:11" x14ac:dyDescent="0.25">
      <c r="C92" s="57"/>
      <c r="D92" s="54"/>
      <c r="E92" s="6"/>
      <c r="F92" s="19"/>
      <c r="G92" s="24"/>
      <c r="H92" s="24"/>
      <c r="I92" s="31"/>
      <c r="J92" s="31"/>
      <c r="K92" s="35"/>
    </row>
    <row r="93" spans="2:11" x14ac:dyDescent="0.25">
      <c r="C93" s="58" t="s">
        <v>6</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7</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C97" s="58" t="s">
        <v>8</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9</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10</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A103" s="10"/>
      <c r="B103" s="28"/>
      <c r="C103" s="58" t="s">
        <v>11</v>
      </c>
      <c r="D103" s="54"/>
      <c r="E103" s="6"/>
      <c r="F103" s="19"/>
      <c r="G103" s="24"/>
      <c r="H103" s="24"/>
      <c r="I103" s="31"/>
      <c r="J103" s="31"/>
      <c r="K103" s="35"/>
    </row>
    <row r="104" spans="1:11" x14ac:dyDescent="0.25">
      <c r="A104" s="28"/>
      <c r="B104" s="28"/>
      <c r="C104" s="58" t="s">
        <v>13</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14</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C108" s="59" t="s">
        <v>15</v>
      </c>
      <c r="D108" s="54"/>
      <c r="E108" s="6"/>
      <c r="F108" s="19"/>
      <c r="G108" s="24"/>
      <c r="H108" s="24"/>
      <c r="I108" s="31"/>
      <c r="J108" s="31"/>
      <c r="K108" s="35"/>
    </row>
    <row r="109" spans="1:11" x14ac:dyDescent="0.25">
      <c r="B109" s="8" t="s">
        <v>892</v>
      </c>
      <c r="C109" s="57" t="s">
        <v>893</v>
      </c>
      <c r="D109" s="54" t="s">
        <v>894</v>
      </c>
      <c r="E109" s="6" t="s">
        <v>609</v>
      </c>
      <c r="F109" s="19">
        <v>20000000</v>
      </c>
      <c r="G109" s="24">
        <v>19963.62</v>
      </c>
      <c r="H109" s="24">
        <v>2.0499999999999998</v>
      </c>
      <c r="I109" s="31">
        <v>6.6513999999999998</v>
      </c>
      <c r="J109" s="31"/>
      <c r="K109" s="35"/>
    </row>
    <row r="110" spans="1:11" x14ac:dyDescent="0.25">
      <c r="B110" s="8" t="s">
        <v>676</v>
      </c>
      <c r="C110" s="57" t="s">
        <v>677</v>
      </c>
      <c r="D110" s="54" t="s">
        <v>678</v>
      </c>
      <c r="E110" s="6" t="s">
        <v>609</v>
      </c>
      <c r="F110" s="19">
        <v>20000000</v>
      </c>
      <c r="G110" s="24">
        <v>19680.54</v>
      </c>
      <c r="H110" s="24">
        <v>2.02</v>
      </c>
      <c r="I110" s="31">
        <v>6.8101000000000003</v>
      </c>
      <c r="J110" s="31"/>
      <c r="K110" s="35"/>
    </row>
    <row r="111" spans="1:11" x14ac:dyDescent="0.25">
      <c r="B111" s="8" t="s">
        <v>895</v>
      </c>
      <c r="C111" s="57" t="s">
        <v>896</v>
      </c>
      <c r="D111" s="54" t="s">
        <v>897</v>
      </c>
      <c r="E111" s="6" t="s">
        <v>609</v>
      </c>
      <c r="F111" s="19">
        <v>17500000</v>
      </c>
      <c r="G111" s="24">
        <v>17490.38</v>
      </c>
      <c r="H111" s="24">
        <v>1.8</v>
      </c>
      <c r="I111" s="31">
        <v>6.6952999999999996</v>
      </c>
      <c r="J111" s="31"/>
      <c r="K111" s="35"/>
    </row>
    <row r="112" spans="1:11" x14ac:dyDescent="0.25">
      <c r="B112" s="8" t="s">
        <v>898</v>
      </c>
      <c r="C112" s="57" t="s">
        <v>899</v>
      </c>
      <c r="D112" s="54" t="s">
        <v>900</v>
      </c>
      <c r="E112" s="6" t="s">
        <v>609</v>
      </c>
      <c r="F112" s="19">
        <v>10000000</v>
      </c>
      <c r="G112" s="24">
        <v>9943</v>
      </c>
      <c r="H112" s="24">
        <v>1.02</v>
      </c>
      <c r="I112" s="31">
        <v>6.7497999999999996</v>
      </c>
      <c r="J112" s="31"/>
      <c r="K112" s="35"/>
    </row>
    <row r="113" spans="1:11" x14ac:dyDescent="0.25">
      <c r="B113" s="8" t="s">
        <v>901</v>
      </c>
      <c r="C113" s="57" t="s">
        <v>902</v>
      </c>
      <c r="D113" s="54" t="s">
        <v>903</v>
      </c>
      <c r="E113" s="6" t="s">
        <v>609</v>
      </c>
      <c r="F113" s="19">
        <v>10000000</v>
      </c>
      <c r="G113" s="24">
        <v>9917.59</v>
      </c>
      <c r="H113" s="24">
        <v>1.02</v>
      </c>
      <c r="I113" s="31">
        <v>6.7403000000000004</v>
      </c>
      <c r="J113" s="31"/>
      <c r="K113" s="35"/>
    </row>
    <row r="114" spans="1:11" x14ac:dyDescent="0.25">
      <c r="B114" s="8" t="s">
        <v>904</v>
      </c>
      <c r="C114" s="57" t="s">
        <v>905</v>
      </c>
      <c r="D114" s="54" t="s">
        <v>906</v>
      </c>
      <c r="E114" s="6" t="s">
        <v>609</v>
      </c>
      <c r="F114" s="19">
        <v>5000000</v>
      </c>
      <c r="G114" s="24">
        <v>4958.71</v>
      </c>
      <c r="H114" s="24">
        <v>0.51</v>
      </c>
      <c r="I114" s="31">
        <v>6.7538999999999998</v>
      </c>
      <c r="J114" s="31"/>
      <c r="K114" s="35"/>
    </row>
    <row r="115" spans="1:11" x14ac:dyDescent="0.25">
      <c r="C115" s="58" t="s">
        <v>39</v>
      </c>
      <c r="D115" s="54"/>
      <c r="E115" s="6"/>
      <c r="F115" s="19"/>
      <c r="G115" s="25">
        <v>81953.84</v>
      </c>
      <c r="H115" s="25">
        <v>8.42</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17</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20</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21</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22</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C130" s="59" t="s">
        <v>23</v>
      </c>
      <c r="D130" s="54"/>
      <c r="E130" s="6"/>
      <c r="F130" s="19"/>
      <c r="G130" s="24"/>
      <c r="H130" s="24"/>
      <c r="I130" s="31"/>
      <c r="J130" s="31"/>
      <c r="K130" s="35"/>
    </row>
    <row r="131" spans="1:54" x14ac:dyDescent="0.25">
      <c r="B131" s="8" t="s">
        <v>37</v>
      </c>
      <c r="C131" s="57" t="s">
        <v>38</v>
      </c>
      <c r="D131" s="54"/>
      <c r="E131" s="6"/>
      <c r="F131" s="19"/>
      <c r="G131" s="24">
        <v>141840.72</v>
      </c>
      <c r="H131" s="24">
        <v>14.59</v>
      </c>
      <c r="I131" s="31"/>
      <c r="J131" s="31"/>
      <c r="K131" s="35"/>
    </row>
    <row r="132" spans="1:54" x14ac:dyDescent="0.25">
      <c r="C132" s="58" t="s">
        <v>39</v>
      </c>
      <c r="D132" s="54"/>
      <c r="E132" s="6"/>
      <c r="F132" s="19"/>
      <c r="G132" s="25">
        <v>141840.72</v>
      </c>
      <c r="H132" s="25">
        <v>14.59</v>
      </c>
      <c r="I132" s="31"/>
      <c r="J132" s="31"/>
      <c r="K132" s="35"/>
    </row>
    <row r="133" spans="1:54" x14ac:dyDescent="0.25">
      <c r="C133" s="57"/>
      <c r="D133" s="54"/>
      <c r="E133" s="6"/>
      <c r="F133" s="19"/>
      <c r="G133" s="24"/>
      <c r="H133" s="24"/>
      <c r="I133" s="31"/>
      <c r="J133" s="31"/>
      <c r="K133" s="35"/>
    </row>
    <row r="134" spans="1:54" x14ac:dyDescent="0.25">
      <c r="A134" s="10"/>
      <c r="B134" s="28"/>
      <c r="C134" s="58" t="s">
        <v>24</v>
      </c>
      <c r="D134" s="54"/>
      <c r="E134" s="6"/>
      <c r="F134" s="19"/>
      <c r="G134" s="24"/>
      <c r="H134" s="24"/>
      <c r="I134" s="31"/>
      <c r="J134" s="31"/>
      <c r="K134" s="35"/>
    </row>
    <row r="135" spans="1:54" s="2" customFormat="1" ht="13.5" x14ac:dyDescent="0.25">
      <c r="A135" s="28"/>
      <c r="B135" s="28"/>
      <c r="C135" s="57" t="s">
        <v>4790</v>
      </c>
      <c r="D135" s="54"/>
      <c r="E135" s="6"/>
      <c r="F135" s="19"/>
      <c r="G135" s="24">
        <v>225</v>
      </c>
      <c r="H135" s="24">
        <v>0.02</v>
      </c>
      <c r="I135" s="31"/>
      <c r="J135" s="31"/>
      <c r="K135" s="35"/>
      <c r="L135" s="3"/>
      <c r="AI135" s="3"/>
      <c r="AV135" s="3"/>
      <c r="AX135" s="3"/>
      <c r="BB135" s="3"/>
    </row>
    <row r="136" spans="1:54" x14ac:dyDescent="0.25">
      <c r="B136" s="8"/>
      <c r="C136" s="57" t="s">
        <v>40</v>
      </c>
      <c r="D136" s="54"/>
      <c r="E136" s="6"/>
      <c r="F136" s="19"/>
      <c r="G136" s="24">
        <v>-7066</v>
      </c>
      <c r="H136" s="24">
        <v>-0.74</v>
      </c>
      <c r="I136" s="31"/>
      <c r="J136" s="31"/>
      <c r="K136" s="35"/>
    </row>
    <row r="137" spans="1:54" x14ac:dyDescent="0.25">
      <c r="C137" s="58" t="s">
        <v>39</v>
      </c>
      <c r="D137" s="54"/>
      <c r="E137" s="6"/>
      <c r="F137" s="19"/>
      <c r="G137" s="25">
        <v>-6841</v>
      </c>
      <c r="H137" s="25">
        <v>-0.72</v>
      </c>
      <c r="I137" s="31"/>
      <c r="J137" s="31"/>
      <c r="K137" s="35"/>
    </row>
    <row r="138" spans="1:54" x14ac:dyDescent="0.25">
      <c r="C138" s="57"/>
      <c r="D138" s="54"/>
      <c r="E138" s="6"/>
      <c r="F138" s="19"/>
      <c r="G138" s="24"/>
      <c r="H138" s="24"/>
      <c r="I138" s="31"/>
      <c r="J138" s="31"/>
      <c r="K138" s="35"/>
    </row>
    <row r="139" spans="1:54" x14ac:dyDescent="0.25">
      <c r="C139" s="60" t="s">
        <v>41</v>
      </c>
      <c r="D139" s="55"/>
      <c r="E139" s="5"/>
      <c r="F139" s="20"/>
      <c r="G139" s="26">
        <v>971956.61</v>
      </c>
      <c r="H139" s="26">
        <v>100</v>
      </c>
      <c r="I139" s="32"/>
      <c r="J139" s="32"/>
      <c r="K139" s="36"/>
    </row>
    <row r="141" spans="1:54" s="50" customFormat="1" ht="15.75" x14ac:dyDescent="0.3">
      <c r="C141" s="50" t="s">
        <v>4621</v>
      </c>
      <c r="F141" s="51"/>
      <c r="G141" s="51"/>
      <c r="H141" s="51"/>
    </row>
    <row r="142" spans="1:54" s="42" customFormat="1" ht="27" x14ac:dyDescent="0.25">
      <c r="B142" s="43"/>
      <c r="C142" s="43" t="s">
        <v>4616</v>
      </c>
      <c r="D142" s="43" t="s">
        <v>4617</v>
      </c>
      <c r="E142" s="43" t="s">
        <v>4618</v>
      </c>
      <c r="F142" s="44" t="s">
        <v>31</v>
      </c>
      <c r="G142" s="45" t="s">
        <v>4619</v>
      </c>
      <c r="H142" s="44" t="s">
        <v>33</v>
      </c>
      <c r="I142" s="43" t="s">
        <v>36</v>
      </c>
    </row>
    <row r="143" spans="1:54" s="42" customFormat="1" ht="13.5" x14ac:dyDescent="0.25">
      <c r="B143" s="43"/>
      <c r="C143" s="43" t="s">
        <v>4623</v>
      </c>
      <c r="D143" s="43"/>
      <c r="E143" s="43"/>
      <c r="F143" s="44"/>
      <c r="G143" s="45"/>
      <c r="H143" s="44"/>
      <c r="I143" s="43"/>
    </row>
    <row r="144" spans="1:54" s="2" customFormat="1" ht="13.5" x14ac:dyDescent="0.25">
      <c r="B144" s="46">
        <v>2300084</v>
      </c>
      <c r="C144" s="46" t="s">
        <v>4622</v>
      </c>
      <c r="D144" s="46" t="s">
        <v>4614</v>
      </c>
      <c r="E144" s="46" t="s">
        <v>12</v>
      </c>
      <c r="F144" s="47">
        <v>21000</v>
      </c>
      <c r="G144" s="47">
        <v>9075.6540000000005</v>
      </c>
      <c r="H144" s="47">
        <v>0.93</v>
      </c>
      <c r="I144" s="46"/>
    </row>
    <row r="145" spans="2:11" s="2" customFormat="1" ht="13.5" x14ac:dyDescent="0.25">
      <c r="B145" s="46">
        <v>2300083</v>
      </c>
      <c r="C145" s="46" t="s">
        <v>4622</v>
      </c>
      <c r="D145" s="46" t="s">
        <v>4614</v>
      </c>
      <c r="E145" s="46" t="s">
        <v>12</v>
      </c>
      <c r="F145" s="47">
        <v>577500</v>
      </c>
      <c r="G145" s="47">
        <v>104591.89125</v>
      </c>
      <c r="H145" s="47">
        <v>10.76</v>
      </c>
      <c r="I145" s="46"/>
    </row>
    <row r="146" spans="2:11" s="1" customFormat="1" ht="13.5" x14ac:dyDescent="0.25">
      <c r="B146" s="48"/>
      <c r="C146" s="48" t="s">
        <v>4615</v>
      </c>
      <c r="D146" s="48"/>
      <c r="E146" s="48"/>
      <c r="F146" s="49"/>
      <c r="G146" s="49"/>
      <c r="H146" s="49"/>
      <c r="I146" s="48"/>
    </row>
    <row r="147" spans="2:11" s="2" customFormat="1" ht="13.5" x14ac:dyDescent="0.25">
      <c r="B147" s="46">
        <v>2214962</v>
      </c>
      <c r="C147" s="46" t="s">
        <v>4624</v>
      </c>
      <c r="D147" s="46" t="s">
        <v>4614</v>
      </c>
      <c r="E147" s="46" t="s">
        <v>61</v>
      </c>
      <c r="F147" s="47">
        <v>10000000</v>
      </c>
      <c r="G147" s="47">
        <v>5255</v>
      </c>
      <c r="H147" s="47">
        <v>0.54</v>
      </c>
      <c r="I147" s="46"/>
    </row>
    <row r="148" spans="2:11" s="1" customFormat="1" ht="13.5" x14ac:dyDescent="0.25">
      <c r="B148" s="48"/>
      <c r="C148" s="48" t="s">
        <v>4620</v>
      </c>
      <c r="D148" s="48"/>
      <c r="E148" s="48"/>
      <c r="F148" s="49"/>
      <c r="G148" s="49">
        <v>118922.54525</v>
      </c>
      <c r="H148" s="49">
        <v>12.23</v>
      </c>
      <c r="I148" s="48"/>
    </row>
    <row r="150" spans="2:11" x14ac:dyDescent="0.25">
      <c r="C150" s="1" t="s">
        <v>42</v>
      </c>
    </row>
    <row r="151" spans="2:11" x14ac:dyDescent="0.25">
      <c r="C151" s="37" t="s">
        <v>43</v>
      </c>
      <c r="D151" s="37"/>
      <c r="E151" s="37"/>
      <c r="F151" s="37"/>
      <c r="G151" s="37"/>
      <c r="H151" s="37"/>
      <c r="I151" s="37"/>
      <c r="J151" s="37"/>
      <c r="K151" s="37"/>
    </row>
    <row r="152" spans="2:11" x14ac:dyDescent="0.25">
      <c r="C152" s="2" t="s">
        <v>44</v>
      </c>
    </row>
    <row r="153" spans="2:11" x14ac:dyDescent="0.25">
      <c r="C153" s="2" t="s">
        <v>45</v>
      </c>
    </row>
    <row r="154" spans="2:11" x14ac:dyDescent="0.25">
      <c r="C154" s="2" t="s">
        <v>46</v>
      </c>
    </row>
    <row r="155" spans="2:11" x14ac:dyDescent="0.25">
      <c r="C155" s="2" t="s">
        <v>47</v>
      </c>
    </row>
    <row r="157" spans="2:11" x14ac:dyDescent="0.25">
      <c r="C157" s="82" t="s">
        <v>4837</v>
      </c>
      <c r="E157" s="82" t="s">
        <v>4838</v>
      </c>
      <c r="F157" s="83"/>
    </row>
    <row r="158" spans="2:11" x14ac:dyDescent="0.25">
      <c r="E158" s="2" t="s">
        <v>4841</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08"/>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3207</v>
      </c>
      <c r="J2" s="38" t="s">
        <v>4609</v>
      </c>
    </row>
    <row r="3" spans="1:54" ht="16.5" x14ac:dyDescent="0.3">
      <c r="C3" s="1" t="s">
        <v>26</v>
      </c>
      <c r="D3" s="21" t="s">
        <v>3208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3209</v>
      </c>
      <c r="C26" s="57" t="s">
        <v>3210</v>
      </c>
      <c r="D26" s="54" t="s">
        <v>3211</v>
      </c>
      <c r="E26" s="6" t="s">
        <v>609</v>
      </c>
      <c r="F26" s="19">
        <v>20084400</v>
      </c>
      <c r="G26" s="24">
        <v>19659.57</v>
      </c>
      <c r="H26" s="24">
        <v>78.39</v>
      </c>
      <c r="I26" s="31">
        <v>7.2510823999999996</v>
      </c>
      <c r="J26" s="31"/>
      <c r="K26" s="35"/>
    </row>
    <row r="27" spans="1:11" x14ac:dyDescent="0.25">
      <c r="B27" s="8" t="s">
        <v>3212</v>
      </c>
      <c r="C27" s="57" t="s">
        <v>3213</v>
      </c>
      <c r="D27" s="54" t="s">
        <v>3214</v>
      </c>
      <c r="E27" s="6" t="s">
        <v>609</v>
      </c>
      <c r="F27" s="19">
        <v>3000000</v>
      </c>
      <c r="G27" s="24">
        <v>3051.08</v>
      </c>
      <c r="H27" s="24">
        <v>12.17</v>
      </c>
      <c r="I27" s="31">
        <v>7.2864728999999997</v>
      </c>
      <c r="J27" s="31"/>
      <c r="K27" s="35"/>
    </row>
    <row r="28" spans="1:11" x14ac:dyDescent="0.25">
      <c r="B28" s="8" t="s">
        <v>2859</v>
      </c>
      <c r="C28" s="57" t="s">
        <v>2860</v>
      </c>
      <c r="D28" s="54" t="s">
        <v>2861</v>
      </c>
      <c r="E28" s="6" t="s">
        <v>609</v>
      </c>
      <c r="F28" s="19">
        <v>500000</v>
      </c>
      <c r="G28" s="24">
        <v>507.8</v>
      </c>
      <c r="H28" s="24">
        <v>2.02</v>
      </c>
      <c r="I28" s="31">
        <v>7.2363901000000004</v>
      </c>
      <c r="J28" s="31"/>
      <c r="K28" s="35"/>
    </row>
    <row r="29" spans="1:11" x14ac:dyDescent="0.25">
      <c r="C29" s="58" t="s">
        <v>39</v>
      </c>
      <c r="D29" s="54"/>
      <c r="E29" s="6"/>
      <c r="F29" s="19"/>
      <c r="G29" s="25">
        <v>23218.45</v>
      </c>
      <c r="H29" s="25">
        <v>92.58</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2868</v>
      </c>
      <c r="C41" s="57" t="s">
        <v>2869</v>
      </c>
      <c r="D41" s="54" t="s">
        <v>2870</v>
      </c>
      <c r="E41" s="6" t="s">
        <v>609</v>
      </c>
      <c r="F41" s="19">
        <v>1218000</v>
      </c>
      <c r="G41" s="24">
        <v>1069.6500000000001</v>
      </c>
      <c r="H41" s="24">
        <v>4.2699999999999996</v>
      </c>
      <c r="I41" s="31">
        <v>7.1382710999999999</v>
      </c>
      <c r="J41" s="31"/>
      <c r="K41" s="35"/>
    </row>
    <row r="42" spans="1:11" x14ac:dyDescent="0.25">
      <c r="B42" s="8" t="s">
        <v>2871</v>
      </c>
      <c r="C42" s="57" t="s">
        <v>2872</v>
      </c>
      <c r="D42" s="54" t="s">
        <v>2873</v>
      </c>
      <c r="E42" s="6" t="s">
        <v>609</v>
      </c>
      <c r="F42" s="19">
        <v>310000</v>
      </c>
      <c r="G42" s="24">
        <v>277.07</v>
      </c>
      <c r="H42" s="24">
        <v>1.1000000000000001</v>
      </c>
      <c r="I42" s="31">
        <v>7.1547545000000001</v>
      </c>
      <c r="J42" s="31"/>
      <c r="K42" s="35"/>
    </row>
    <row r="43" spans="1:11" x14ac:dyDescent="0.25">
      <c r="B43" s="8" t="s">
        <v>2862</v>
      </c>
      <c r="C43" s="57" t="s">
        <v>2863</v>
      </c>
      <c r="D43" s="54" t="s">
        <v>2864</v>
      </c>
      <c r="E43" s="6" t="s">
        <v>609</v>
      </c>
      <c r="F43" s="19">
        <v>300000</v>
      </c>
      <c r="G43" s="24">
        <v>263.81</v>
      </c>
      <c r="H43" s="24">
        <v>1.05</v>
      </c>
      <c r="I43" s="31">
        <v>7.1391504000000001</v>
      </c>
      <c r="J43" s="31"/>
      <c r="K43" s="35"/>
    </row>
    <row r="44" spans="1:11" x14ac:dyDescent="0.25">
      <c r="C44" s="58" t="s">
        <v>39</v>
      </c>
      <c r="D44" s="54"/>
      <c r="E44" s="6"/>
      <c r="F44" s="19"/>
      <c r="G44" s="25">
        <v>1610.53</v>
      </c>
      <c r="H44" s="25">
        <v>6.42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157.11000000000001</v>
      </c>
      <c r="H56" s="24">
        <v>0.63</v>
      </c>
      <c r="I56" s="31"/>
      <c r="J56" s="31"/>
      <c r="K56" s="35"/>
    </row>
    <row r="57" spans="1:54" x14ac:dyDescent="0.25">
      <c r="C57" s="58" t="s">
        <v>39</v>
      </c>
      <c r="D57" s="54"/>
      <c r="E57" s="6"/>
      <c r="F57" s="19"/>
      <c r="G57" s="25">
        <v>157.11000000000001</v>
      </c>
      <c r="H57" s="25">
        <v>0.63</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4790</v>
      </c>
      <c r="D60" s="54"/>
      <c r="E60" s="6"/>
      <c r="F60" s="19"/>
      <c r="G60" s="24" t="s">
        <v>2</v>
      </c>
      <c r="H60" s="24" t="s">
        <v>2</v>
      </c>
      <c r="I60" s="31"/>
      <c r="J60" s="31"/>
      <c r="K60" s="35"/>
      <c r="L60" s="3"/>
      <c r="AI60" s="3"/>
      <c r="AV60" s="3"/>
      <c r="AX60" s="3"/>
      <c r="BB60" s="3"/>
    </row>
    <row r="61" spans="1:54" x14ac:dyDescent="0.25">
      <c r="B61" s="8"/>
      <c r="C61" s="57" t="s">
        <v>40</v>
      </c>
      <c r="D61" s="54"/>
      <c r="E61" s="6"/>
      <c r="F61" s="19"/>
      <c r="G61" s="24">
        <v>92.1</v>
      </c>
      <c r="H61" s="24">
        <v>0.37</v>
      </c>
      <c r="I61" s="31"/>
      <c r="J61" s="31"/>
      <c r="K61" s="35"/>
    </row>
    <row r="62" spans="1:54" x14ac:dyDescent="0.25">
      <c r="C62" s="58" t="s">
        <v>39</v>
      </c>
      <c r="D62" s="54"/>
      <c r="E62" s="6"/>
      <c r="F62" s="19"/>
      <c r="G62" s="25">
        <v>92.1</v>
      </c>
      <c r="H62" s="25">
        <v>0.37</v>
      </c>
      <c r="I62" s="31"/>
      <c r="J62" s="31"/>
      <c r="K62" s="35"/>
    </row>
    <row r="63" spans="1:54" x14ac:dyDescent="0.25">
      <c r="C63" s="57"/>
      <c r="D63" s="54"/>
      <c r="E63" s="6"/>
      <c r="F63" s="19"/>
      <c r="G63" s="24"/>
      <c r="H63" s="24"/>
      <c r="I63" s="31"/>
      <c r="J63" s="31"/>
      <c r="K63" s="35"/>
    </row>
    <row r="64" spans="1:54" x14ac:dyDescent="0.25">
      <c r="C64" s="60" t="s">
        <v>41</v>
      </c>
      <c r="D64" s="55"/>
      <c r="E64" s="5"/>
      <c r="F64" s="20"/>
      <c r="G64" s="26">
        <v>25078.19</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4837</v>
      </c>
      <c r="E74" s="82" t="s">
        <v>4838</v>
      </c>
      <c r="F74" s="83"/>
    </row>
    <row r="75" spans="3:11" x14ac:dyDescent="0.25">
      <c r="E75" s="2" t="s">
        <v>4877</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109"/>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3215</v>
      </c>
      <c r="J2" s="38" t="s">
        <v>4609</v>
      </c>
    </row>
    <row r="3" spans="1:54" ht="16.5" x14ac:dyDescent="0.3">
      <c r="C3" s="1" t="s">
        <v>26</v>
      </c>
      <c r="D3" s="21" t="s">
        <v>3216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3186</v>
      </c>
      <c r="C26" s="57" t="s">
        <v>3187</v>
      </c>
      <c r="D26" s="54" t="s">
        <v>3188</v>
      </c>
      <c r="E26" s="6" t="s">
        <v>609</v>
      </c>
      <c r="F26" s="19">
        <v>12500000</v>
      </c>
      <c r="G26" s="24">
        <v>12567.61</v>
      </c>
      <c r="H26" s="24">
        <v>56.81</v>
      </c>
      <c r="I26" s="31">
        <v>7.3734761000000004</v>
      </c>
      <c r="J26" s="31"/>
      <c r="K26" s="35"/>
    </row>
    <row r="27" spans="1:11" x14ac:dyDescent="0.25">
      <c r="B27" s="8" t="s">
        <v>3217</v>
      </c>
      <c r="C27" s="57" t="s">
        <v>3218</v>
      </c>
      <c r="D27" s="54" t="s">
        <v>3219</v>
      </c>
      <c r="E27" s="6" t="s">
        <v>609</v>
      </c>
      <c r="F27" s="19">
        <v>1000000</v>
      </c>
      <c r="G27" s="24">
        <v>995.34</v>
      </c>
      <c r="H27" s="24">
        <v>4.5</v>
      </c>
      <c r="I27" s="31">
        <v>7.3452123</v>
      </c>
      <c r="J27" s="31"/>
      <c r="K27" s="35"/>
    </row>
    <row r="28" spans="1:11" x14ac:dyDescent="0.25">
      <c r="B28" s="8" t="s">
        <v>3220</v>
      </c>
      <c r="C28" s="57" t="s">
        <v>3221</v>
      </c>
      <c r="D28" s="54" t="s">
        <v>3222</v>
      </c>
      <c r="E28" s="6" t="s">
        <v>609</v>
      </c>
      <c r="F28" s="19">
        <v>1000000</v>
      </c>
      <c r="G28" s="24">
        <v>988.73</v>
      </c>
      <c r="H28" s="24">
        <v>4.47</v>
      </c>
      <c r="I28" s="31">
        <v>7.3529007999999996</v>
      </c>
      <c r="J28" s="31"/>
      <c r="K28" s="35"/>
    </row>
    <row r="29" spans="1:11" x14ac:dyDescent="0.25">
      <c r="B29" s="8" t="s">
        <v>3223</v>
      </c>
      <c r="C29" s="57" t="s">
        <v>3224</v>
      </c>
      <c r="D29" s="54" t="s">
        <v>3225</v>
      </c>
      <c r="E29" s="6" t="s">
        <v>609</v>
      </c>
      <c r="F29" s="19">
        <v>500000</v>
      </c>
      <c r="G29" s="24">
        <v>497.83</v>
      </c>
      <c r="H29" s="24">
        <v>2.25</v>
      </c>
      <c r="I29" s="31">
        <v>7.3451202999999996</v>
      </c>
      <c r="J29" s="31"/>
      <c r="K29" s="35"/>
    </row>
    <row r="30" spans="1:11" x14ac:dyDescent="0.25">
      <c r="C30" s="58" t="s">
        <v>39</v>
      </c>
      <c r="D30" s="54"/>
      <c r="E30" s="6"/>
      <c r="F30" s="19"/>
      <c r="G30" s="25">
        <v>15049.51</v>
      </c>
      <c r="H30" s="25">
        <v>68.03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3226</v>
      </c>
      <c r="C42" s="57" t="s">
        <v>3227</v>
      </c>
      <c r="D42" s="54" t="s">
        <v>3228</v>
      </c>
      <c r="E42" s="6" t="s">
        <v>609</v>
      </c>
      <c r="F42" s="19">
        <v>4551500</v>
      </c>
      <c r="G42" s="24">
        <v>3536.43</v>
      </c>
      <c r="H42" s="24">
        <v>15.99</v>
      </c>
      <c r="I42" s="31">
        <v>7.2042640000000002</v>
      </c>
      <c r="J42" s="31"/>
      <c r="K42" s="35"/>
    </row>
    <row r="43" spans="1:11" x14ac:dyDescent="0.25">
      <c r="B43" s="8" t="s">
        <v>3201</v>
      </c>
      <c r="C43" s="57" t="s">
        <v>3202</v>
      </c>
      <c r="D43" s="54" t="s">
        <v>3203</v>
      </c>
      <c r="E43" s="6" t="s">
        <v>609</v>
      </c>
      <c r="F43" s="19">
        <v>2500000</v>
      </c>
      <c r="G43" s="24">
        <v>1943.22</v>
      </c>
      <c r="H43" s="24">
        <v>8.7799999999999994</v>
      </c>
      <c r="I43" s="31">
        <v>7.2041605000000004</v>
      </c>
      <c r="J43" s="31"/>
      <c r="K43" s="35"/>
    </row>
    <row r="44" spans="1:11" x14ac:dyDescent="0.25">
      <c r="B44" s="8" t="s">
        <v>3204</v>
      </c>
      <c r="C44" s="57" t="s">
        <v>3205</v>
      </c>
      <c r="D44" s="54" t="s">
        <v>3206</v>
      </c>
      <c r="E44" s="6" t="s">
        <v>609</v>
      </c>
      <c r="F44" s="19">
        <v>407100</v>
      </c>
      <c r="G44" s="24">
        <v>317.3</v>
      </c>
      <c r="H44" s="24">
        <v>1.43</v>
      </c>
      <c r="I44" s="31">
        <v>7.2035394999999998</v>
      </c>
      <c r="J44" s="31"/>
      <c r="K44" s="35"/>
    </row>
    <row r="45" spans="1:11" x14ac:dyDescent="0.25">
      <c r="B45" s="8" t="s">
        <v>2921</v>
      </c>
      <c r="C45" s="57" t="s">
        <v>2922</v>
      </c>
      <c r="D45" s="54" t="s">
        <v>2923</v>
      </c>
      <c r="E45" s="6" t="s">
        <v>609</v>
      </c>
      <c r="F45" s="19">
        <v>362000</v>
      </c>
      <c r="G45" s="24">
        <v>296.74</v>
      </c>
      <c r="H45" s="24">
        <v>1.34</v>
      </c>
      <c r="I45" s="31">
        <v>7.1883789</v>
      </c>
      <c r="J45" s="31"/>
      <c r="K45" s="35"/>
    </row>
    <row r="46" spans="1:11" x14ac:dyDescent="0.25">
      <c r="B46" s="8" t="s">
        <v>3124</v>
      </c>
      <c r="C46" s="57" t="s">
        <v>3125</v>
      </c>
      <c r="D46" s="54" t="s">
        <v>3126</v>
      </c>
      <c r="E46" s="6" t="s">
        <v>609</v>
      </c>
      <c r="F46" s="19">
        <v>277000</v>
      </c>
      <c r="G46" s="24">
        <v>219.24</v>
      </c>
      <c r="H46" s="24">
        <v>0.99</v>
      </c>
      <c r="I46" s="31">
        <v>7.1999690999999997</v>
      </c>
      <c r="J46" s="31"/>
      <c r="K46" s="35"/>
    </row>
    <row r="47" spans="1:11" x14ac:dyDescent="0.25">
      <c r="B47" s="8" t="s">
        <v>3121</v>
      </c>
      <c r="C47" s="57" t="s">
        <v>3122</v>
      </c>
      <c r="D47" s="54" t="s">
        <v>3123</v>
      </c>
      <c r="E47" s="6" t="s">
        <v>609</v>
      </c>
      <c r="F47" s="19">
        <v>100000</v>
      </c>
      <c r="G47" s="24">
        <v>79.099999999999994</v>
      </c>
      <c r="H47" s="24">
        <v>0.36</v>
      </c>
      <c r="I47" s="31">
        <v>7.2000726000000004</v>
      </c>
      <c r="J47" s="31"/>
      <c r="K47" s="35"/>
    </row>
    <row r="48" spans="1:11" x14ac:dyDescent="0.25">
      <c r="B48" s="8" t="s">
        <v>983</v>
      </c>
      <c r="C48" s="57" t="s">
        <v>984</v>
      </c>
      <c r="D48" s="54" t="s">
        <v>985</v>
      </c>
      <c r="E48" s="6" t="s">
        <v>609</v>
      </c>
      <c r="F48" s="19">
        <v>100000</v>
      </c>
      <c r="G48" s="24">
        <v>77.709999999999994</v>
      </c>
      <c r="H48" s="24">
        <v>0.35</v>
      </c>
      <c r="I48" s="31">
        <v>7.2042121999999997</v>
      </c>
      <c r="J48" s="31"/>
      <c r="K48" s="35"/>
    </row>
    <row r="49" spans="1:11" x14ac:dyDescent="0.25">
      <c r="C49" s="58" t="s">
        <v>39</v>
      </c>
      <c r="D49" s="54"/>
      <c r="E49" s="6"/>
      <c r="F49" s="19"/>
      <c r="G49" s="25">
        <v>6469.74</v>
      </c>
      <c r="H49" s="25">
        <v>29.24</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80.64</v>
      </c>
      <c r="H61" s="24">
        <v>0.36</v>
      </c>
      <c r="I61" s="31"/>
      <c r="J61" s="31"/>
      <c r="K61" s="35"/>
    </row>
    <row r="62" spans="1:11" x14ac:dyDescent="0.25">
      <c r="C62" s="58" t="s">
        <v>39</v>
      </c>
      <c r="D62" s="54"/>
      <c r="E62" s="6"/>
      <c r="F62" s="19"/>
      <c r="G62" s="25">
        <v>80.64</v>
      </c>
      <c r="H62" s="25">
        <v>0.36</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4790</v>
      </c>
      <c r="D65" s="54"/>
      <c r="E65" s="6"/>
      <c r="F65" s="19"/>
      <c r="G65" s="24" t="s">
        <v>2</v>
      </c>
      <c r="H65" s="24" t="s">
        <v>2</v>
      </c>
      <c r="I65" s="31"/>
      <c r="J65" s="31"/>
      <c r="K65" s="35"/>
      <c r="L65" s="3"/>
      <c r="AI65" s="3"/>
      <c r="AV65" s="3"/>
      <c r="AX65" s="3"/>
      <c r="BB65" s="3"/>
    </row>
    <row r="66" spans="1:54" x14ac:dyDescent="0.25">
      <c r="B66" s="8"/>
      <c r="C66" s="57" t="s">
        <v>40</v>
      </c>
      <c r="D66" s="54"/>
      <c r="E66" s="6"/>
      <c r="F66" s="19"/>
      <c r="G66" s="24">
        <v>522.99</v>
      </c>
      <c r="H66" s="24">
        <v>2.3699999999999997</v>
      </c>
      <c r="I66" s="31"/>
      <c r="J66" s="31"/>
      <c r="K66" s="35"/>
    </row>
    <row r="67" spans="1:54" x14ac:dyDescent="0.25">
      <c r="C67" s="58" t="s">
        <v>39</v>
      </c>
      <c r="D67" s="54"/>
      <c r="E67" s="6"/>
      <c r="F67" s="19"/>
      <c r="G67" s="25">
        <v>522.99</v>
      </c>
      <c r="H67" s="25">
        <v>2.3699999999999997</v>
      </c>
      <c r="I67" s="31"/>
      <c r="J67" s="31"/>
      <c r="K67" s="35"/>
    </row>
    <row r="68" spans="1:54" x14ac:dyDescent="0.25">
      <c r="C68" s="57"/>
      <c r="D68" s="54"/>
      <c r="E68" s="6"/>
      <c r="F68" s="19"/>
      <c r="G68" s="24"/>
      <c r="H68" s="24"/>
      <c r="I68" s="31"/>
      <c r="J68" s="31"/>
      <c r="K68" s="35"/>
    </row>
    <row r="69" spans="1:54" x14ac:dyDescent="0.25">
      <c r="C69" s="60" t="s">
        <v>41</v>
      </c>
      <c r="D69" s="55"/>
      <c r="E69" s="5"/>
      <c r="F69" s="20"/>
      <c r="G69" s="26">
        <v>22122.880000000001</v>
      </c>
      <c r="H69" s="26">
        <v>100</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82" t="s">
        <v>4837</v>
      </c>
      <c r="E79" s="82" t="s">
        <v>4838</v>
      </c>
      <c r="F79" s="83"/>
    </row>
    <row r="80" spans="1:54" x14ac:dyDescent="0.25">
      <c r="E80" s="2" t="s">
        <v>4888</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110"/>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3229</v>
      </c>
      <c r="J2" s="38" t="s">
        <v>4609</v>
      </c>
    </row>
    <row r="3" spans="1:54" ht="16.5" x14ac:dyDescent="0.3">
      <c r="C3" s="1" t="s">
        <v>26</v>
      </c>
      <c r="D3" s="21" t="s">
        <v>3230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3231</v>
      </c>
      <c r="C26" s="57" t="s">
        <v>3232</v>
      </c>
      <c r="D26" s="54" t="s">
        <v>3233</v>
      </c>
      <c r="E26" s="6" t="s">
        <v>609</v>
      </c>
      <c r="F26" s="19">
        <v>5000000</v>
      </c>
      <c r="G26" s="24">
        <v>4988.8599999999997</v>
      </c>
      <c r="H26" s="24">
        <v>23.08</v>
      </c>
      <c r="I26" s="31">
        <v>7.3556141000000004</v>
      </c>
      <c r="J26" s="31"/>
      <c r="K26" s="35"/>
    </row>
    <row r="27" spans="1:11" x14ac:dyDescent="0.25">
      <c r="B27" s="8" t="s">
        <v>3234</v>
      </c>
      <c r="C27" s="57" t="s">
        <v>3235</v>
      </c>
      <c r="D27" s="54" t="s">
        <v>3236</v>
      </c>
      <c r="E27" s="6" t="s">
        <v>609</v>
      </c>
      <c r="F27" s="19">
        <v>4000000</v>
      </c>
      <c r="G27" s="24">
        <v>3987.27</v>
      </c>
      <c r="H27" s="24">
        <v>18.45</v>
      </c>
      <c r="I27" s="31">
        <v>7.3762344999999998</v>
      </c>
      <c r="J27" s="31"/>
      <c r="K27" s="35"/>
    </row>
    <row r="28" spans="1:11" x14ac:dyDescent="0.25">
      <c r="B28" s="8" t="s">
        <v>3237</v>
      </c>
      <c r="C28" s="57" t="s">
        <v>3238</v>
      </c>
      <c r="D28" s="54" t="s">
        <v>3239</v>
      </c>
      <c r="E28" s="6" t="s">
        <v>609</v>
      </c>
      <c r="F28" s="19">
        <v>4000000</v>
      </c>
      <c r="G28" s="24">
        <v>3987.27</v>
      </c>
      <c r="H28" s="24">
        <v>18.45</v>
      </c>
      <c r="I28" s="31">
        <v>7.3658720000000004</v>
      </c>
      <c r="J28" s="31"/>
      <c r="K28" s="35"/>
    </row>
    <row r="29" spans="1:11" x14ac:dyDescent="0.25">
      <c r="B29" s="8" t="s">
        <v>3240</v>
      </c>
      <c r="C29" s="57" t="s">
        <v>3241</v>
      </c>
      <c r="D29" s="54" t="s">
        <v>3242</v>
      </c>
      <c r="E29" s="6" t="s">
        <v>609</v>
      </c>
      <c r="F29" s="19">
        <v>2500000</v>
      </c>
      <c r="G29" s="24">
        <v>2492.4</v>
      </c>
      <c r="H29" s="24">
        <v>11.53</v>
      </c>
      <c r="I29" s="31">
        <v>7.3716822000000004</v>
      </c>
      <c r="J29" s="31"/>
      <c r="K29" s="35"/>
    </row>
    <row r="30" spans="1:11" x14ac:dyDescent="0.25">
      <c r="B30" s="8" t="s">
        <v>3243</v>
      </c>
      <c r="C30" s="57" t="s">
        <v>3244</v>
      </c>
      <c r="D30" s="54" t="s">
        <v>3245</v>
      </c>
      <c r="E30" s="6" t="s">
        <v>609</v>
      </c>
      <c r="F30" s="19">
        <v>2500000</v>
      </c>
      <c r="G30" s="24">
        <v>2491.2600000000002</v>
      </c>
      <c r="H30" s="24">
        <v>11.53</v>
      </c>
      <c r="I30" s="31">
        <v>7.4072125</v>
      </c>
      <c r="J30" s="31"/>
      <c r="K30" s="35"/>
    </row>
    <row r="31" spans="1:11" x14ac:dyDescent="0.25">
      <c r="B31" s="8" t="s">
        <v>3246</v>
      </c>
      <c r="C31" s="57" t="s">
        <v>3247</v>
      </c>
      <c r="D31" s="54" t="s">
        <v>3248</v>
      </c>
      <c r="E31" s="6" t="s">
        <v>609</v>
      </c>
      <c r="F31" s="19">
        <v>221100</v>
      </c>
      <c r="G31" s="24">
        <v>220.49</v>
      </c>
      <c r="H31" s="24">
        <v>1.02</v>
      </c>
      <c r="I31" s="31">
        <v>7.3624736999999998</v>
      </c>
      <c r="J31" s="31"/>
      <c r="K31" s="35"/>
    </row>
    <row r="32" spans="1:11" x14ac:dyDescent="0.25">
      <c r="C32" s="58" t="s">
        <v>39</v>
      </c>
      <c r="D32" s="54"/>
      <c r="E32" s="6"/>
      <c r="F32" s="19"/>
      <c r="G32" s="25">
        <v>18167.55</v>
      </c>
      <c r="H32" s="25">
        <v>84.06</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983</v>
      </c>
      <c r="C44" s="57" t="s">
        <v>984</v>
      </c>
      <c r="D44" s="54" t="s">
        <v>985</v>
      </c>
      <c r="E44" s="6" t="s">
        <v>609</v>
      </c>
      <c r="F44" s="19">
        <v>1503200</v>
      </c>
      <c r="G44" s="24">
        <v>1168.19</v>
      </c>
      <c r="H44" s="24">
        <v>5.4</v>
      </c>
      <c r="I44" s="31">
        <v>7.2042121999999997</v>
      </c>
      <c r="J44" s="31"/>
      <c r="K44" s="35"/>
    </row>
    <row r="45" spans="1:11" x14ac:dyDescent="0.25">
      <c r="B45" s="8" t="s">
        <v>3201</v>
      </c>
      <c r="C45" s="57" t="s">
        <v>3202</v>
      </c>
      <c r="D45" s="54" t="s">
        <v>3203</v>
      </c>
      <c r="E45" s="6" t="s">
        <v>609</v>
      </c>
      <c r="F45" s="19">
        <v>1048500</v>
      </c>
      <c r="G45" s="24">
        <v>814.98</v>
      </c>
      <c r="H45" s="24">
        <v>3.77</v>
      </c>
      <c r="I45" s="31">
        <v>7.2041605000000004</v>
      </c>
      <c r="J45" s="31"/>
      <c r="K45" s="35"/>
    </row>
    <row r="46" spans="1:11" x14ac:dyDescent="0.25">
      <c r="B46" s="8" t="s">
        <v>3226</v>
      </c>
      <c r="C46" s="57" t="s">
        <v>3227</v>
      </c>
      <c r="D46" s="54" t="s">
        <v>3228</v>
      </c>
      <c r="E46" s="6" t="s">
        <v>609</v>
      </c>
      <c r="F46" s="19">
        <v>725000</v>
      </c>
      <c r="G46" s="24">
        <v>563.30999999999995</v>
      </c>
      <c r="H46" s="24">
        <v>2.61</v>
      </c>
      <c r="I46" s="31">
        <v>7.2042640000000002</v>
      </c>
      <c r="J46" s="31"/>
      <c r="K46" s="35"/>
    </row>
    <row r="47" spans="1:11" x14ac:dyDescent="0.25">
      <c r="B47" s="8" t="s">
        <v>3204</v>
      </c>
      <c r="C47" s="57" t="s">
        <v>3205</v>
      </c>
      <c r="D47" s="54" t="s">
        <v>3206</v>
      </c>
      <c r="E47" s="6" t="s">
        <v>609</v>
      </c>
      <c r="F47" s="19">
        <v>500000</v>
      </c>
      <c r="G47" s="24">
        <v>389.7</v>
      </c>
      <c r="H47" s="24">
        <v>1.8</v>
      </c>
      <c r="I47" s="31">
        <v>7.2035394999999998</v>
      </c>
      <c r="J47" s="31"/>
      <c r="K47" s="35"/>
    </row>
    <row r="48" spans="1:11" x14ac:dyDescent="0.25">
      <c r="C48" s="58" t="s">
        <v>39</v>
      </c>
      <c r="D48" s="54"/>
      <c r="E48" s="6"/>
      <c r="F48" s="19"/>
      <c r="G48" s="25">
        <v>2936.18</v>
      </c>
      <c r="H48" s="25">
        <v>13.58</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102.84</v>
      </c>
      <c r="H60" s="24">
        <v>0.48</v>
      </c>
      <c r="I60" s="31"/>
      <c r="J60" s="31"/>
      <c r="K60" s="35"/>
    </row>
    <row r="61" spans="1:54" x14ac:dyDescent="0.25">
      <c r="C61" s="58" t="s">
        <v>39</v>
      </c>
      <c r="D61" s="54"/>
      <c r="E61" s="6"/>
      <c r="F61" s="19"/>
      <c r="G61" s="25">
        <v>102.84</v>
      </c>
      <c r="H61" s="25">
        <v>0.48</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406.84</v>
      </c>
      <c r="H65" s="24">
        <v>1.88</v>
      </c>
      <c r="I65" s="31"/>
      <c r="J65" s="31"/>
      <c r="K65" s="35"/>
    </row>
    <row r="66" spans="2:11" x14ac:dyDescent="0.25">
      <c r="C66" s="58" t="s">
        <v>39</v>
      </c>
      <c r="D66" s="54"/>
      <c r="E66" s="6"/>
      <c r="F66" s="19"/>
      <c r="G66" s="25">
        <v>406.84</v>
      </c>
      <c r="H66" s="25">
        <v>1.88</v>
      </c>
      <c r="I66" s="31"/>
      <c r="J66" s="31"/>
      <c r="K66" s="35"/>
    </row>
    <row r="67" spans="2:11" x14ac:dyDescent="0.25">
      <c r="C67" s="57"/>
      <c r="D67" s="54"/>
      <c r="E67" s="6"/>
      <c r="F67" s="19"/>
      <c r="G67" s="24"/>
      <c r="H67" s="24"/>
      <c r="I67" s="31"/>
      <c r="J67" s="31"/>
      <c r="K67" s="35"/>
    </row>
    <row r="68" spans="2:11" x14ac:dyDescent="0.25">
      <c r="C68" s="60" t="s">
        <v>41</v>
      </c>
      <c r="D68" s="55"/>
      <c r="E68" s="5"/>
      <c r="F68" s="20"/>
      <c r="G68" s="26">
        <v>21613.41</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4888</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111"/>
  <dimension ref="A1:IV1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3249</v>
      </c>
      <c r="J2" s="38" t="s">
        <v>4609</v>
      </c>
    </row>
    <row r="3" spans="1:54" ht="16.5" x14ac:dyDescent="0.3">
      <c r="C3" s="1" t="s">
        <v>26</v>
      </c>
      <c r="D3" s="21" t="s">
        <v>3250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2305</v>
      </c>
      <c r="C18" s="57" t="s">
        <v>574</v>
      </c>
      <c r="D18" s="54" t="s">
        <v>2306</v>
      </c>
      <c r="E18" s="6" t="s">
        <v>547</v>
      </c>
      <c r="F18" s="19">
        <v>105950</v>
      </c>
      <c r="G18" s="24">
        <v>106394.88</v>
      </c>
      <c r="H18" s="24">
        <v>9.48</v>
      </c>
      <c r="I18" s="31">
        <v>7.41</v>
      </c>
      <c r="J18" s="31"/>
      <c r="K18" s="35" t="s">
        <v>548</v>
      </c>
    </row>
    <row r="19" spans="2:11" x14ac:dyDescent="0.25">
      <c r="B19" s="8" t="s">
        <v>3251</v>
      </c>
      <c r="C19" s="57" t="s">
        <v>1087</v>
      </c>
      <c r="D19" s="54" t="s">
        <v>3252</v>
      </c>
      <c r="E19" s="6" t="s">
        <v>547</v>
      </c>
      <c r="F19" s="19">
        <v>5000</v>
      </c>
      <c r="G19" s="24">
        <v>49981.15</v>
      </c>
      <c r="H19" s="24">
        <v>4.45</v>
      </c>
      <c r="I19" s="31">
        <v>7.3250000000000002</v>
      </c>
      <c r="J19" s="31"/>
      <c r="K19" s="35" t="s">
        <v>548</v>
      </c>
    </row>
    <row r="20" spans="2:11" x14ac:dyDescent="0.25">
      <c r="B20" s="8" t="s">
        <v>573</v>
      </c>
      <c r="C20" s="57" t="s">
        <v>574</v>
      </c>
      <c r="D20" s="54" t="s">
        <v>575</v>
      </c>
      <c r="E20" s="6" t="s">
        <v>547</v>
      </c>
      <c r="F20" s="19">
        <v>48500</v>
      </c>
      <c r="G20" s="24">
        <v>48595.11</v>
      </c>
      <c r="H20" s="24">
        <v>4.33</v>
      </c>
      <c r="I20" s="31">
        <v>7.4550000000000001</v>
      </c>
      <c r="J20" s="31"/>
      <c r="K20" s="35" t="s">
        <v>548</v>
      </c>
    </row>
    <row r="21" spans="2:11" x14ac:dyDescent="0.25">
      <c r="B21" s="8" t="s">
        <v>2301</v>
      </c>
      <c r="C21" s="57" t="s">
        <v>1457</v>
      </c>
      <c r="D21" s="54" t="s">
        <v>2302</v>
      </c>
      <c r="E21" s="6" t="s">
        <v>547</v>
      </c>
      <c r="F21" s="19">
        <v>4050</v>
      </c>
      <c r="G21" s="24">
        <v>40127.72</v>
      </c>
      <c r="H21" s="24">
        <v>3.57</v>
      </c>
      <c r="I21" s="31">
        <v>7.45</v>
      </c>
      <c r="J21" s="31"/>
      <c r="K21" s="35" t="s">
        <v>548</v>
      </c>
    </row>
    <row r="22" spans="2:11" x14ac:dyDescent="0.25">
      <c r="B22" s="8" t="s">
        <v>3253</v>
      </c>
      <c r="C22" s="57" t="s">
        <v>1457</v>
      </c>
      <c r="D22" s="54" t="s">
        <v>3254</v>
      </c>
      <c r="E22" s="6" t="s">
        <v>547</v>
      </c>
      <c r="F22" s="19">
        <v>3300</v>
      </c>
      <c r="G22" s="24">
        <v>31704.45</v>
      </c>
      <c r="H22" s="24">
        <v>2.82</v>
      </c>
      <c r="I22" s="31">
        <v>7.45</v>
      </c>
      <c r="J22" s="31"/>
      <c r="K22" s="35" t="s">
        <v>548</v>
      </c>
    </row>
    <row r="23" spans="2:11" x14ac:dyDescent="0.25">
      <c r="B23" s="8" t="s">
        <v>3255</v>
      </c>
      <c r="C23" s="57" t="s">
        <v>1457</v>
      </c>
      <c r="D23" s="54" t="s">
        <v>3256</v>
      </c>
      <c r="E23" s="6" t="s">
        <v>547</v>
      </c>
      <c r="F23" s="19">
        <v>3050</v>
      </c>
      <c r="G23" s="24">
        <v>30996.78</v>
      </c>
      <c r="H23" s="24">
        <v>2.76</v>
      </c>
      <c r="I23" s="31">
        <v>7.4050000000000002</v>
      </c>
      <c r="J23" s="31"/>
      <c r="K23" s="35" t="s">
        <v>548</v>
      </c>
    </row>
    <row r="24" spans="2:11" x14ac:dyDescent="0.25">
      <c r="B24" s="8" t="s">
        <v>2299</v>
      </c>
      <c r="C24" s="57" t="s">
        <v>1470</v>
      </c>
      <c r="D24" s="54" t="s">
        <v>2300</v>
      </c>
      <c r="E24" s="6" t="s">
        <v>547</v>
      </c>
      <c r="F24" s="19">
        <v>29400</v>
      </c>
      <c r="G24" s="24">
        <v>29482.85</v>
      </c>
      <c r="H24" s="24">
        <v>2.63</v>
      </c>
      <c r="I24" s="31">
        <v>7.3098999999999998</v>
      </c>
      <c r="J24" s="31"/>
      <c r="K24" s="35" t="s">
        <v>548</v>
      </c>
    </row>
    <row r="25" spans="2:11" x14ac:dyDescent="0.25">
      <c r="B25" s="8" t="s">
        <v>2099</v>
      </c>
      <c r="C25" s="57" t="s">
        <v>1470</v>
      </c>
      <c r="D25" s="54" t="s">
        <v>2100</v>
      </c>
      <c r="E25" s="6" t="s">
        <v>547</v>
      </c>
      <c r="F25" s="19">
        <v>17500</v>
      </c>
      <c r="G25" s="24">
        <v>17605.54</v>
      </c>
      <c r="H25" s="24">
        <v>1.57</v>
      </c>
      <c r="I25" s="31">
        <v>7.31</v>
      </c>
      <c r="J25" s="31"/>
      <c r="K25" s="35" t="s">
        <v>548</v>
      </c>
    </row>
    <row r="26" spans="2:11" x14ac:dyDescent="0.25">
      <c r="B26" s="8" t="s">
        <v>3257</v>
      </c>
      <c r="C26" s="57" t="s">
        <v>1087</v>
      </c>
      <c r="D26" s="54" t="s">
        <v>3258</v>
      </c>
      <c r="E26" s="6" t="s">
        <v>547</v>
      </c>
      <c r="F26" s="19">
        <v>1600</v>
      </c>
      <c r="G26" s="24">
        <v>15927.33</v>
      </c>
      <c r="H26" s="24">
        <v>1.42</v>
      </c>
      <c r="I26" s="31">
        <v>7.28</v>
      </c>
      <c r="J26" s="31"/>
      <c r="K26" s="35" t="s">
        <v>548</v>
      </c>
    </row>
    <row r="27" spans="2:11" x14ac:dyDescent="0.25">
      <c r="B27" s="8" t="s">
        <v>2095</v>
      </c>
      <c r="C27" s="57" t="s">
        <v>1457</v>
      </c>
      <c r="D27" s="54" t="s">
        <v>2096</v>
      </c>
      <c r="E27" s="6" t="s">
        <v>547</v>
      </c>
      <c r="F27" s="19">
        <v>15000</v>
      </c>
      <c r="G27" s="24">
        <v>15135.18</v>
      </c>
      <c r="H27" s="24">
        <v>1.35</v>
      </c>
      <c r="I27" s="31">
        <v>7.45</v>
      </c>
      <c r="J27" s="31"/>
      <c r="K27" s="35"/>
    </row>
    <row r="28" spans="2:11" x14ac:dyDescent="0.25">
      <c r="B28" s="8" t="s">
        <v>2511</v>
      </c>
      <c r="C28" s="57" t="s">
        <v>1457</v>
      </c>
      <c r="D28" s="54" t="s">
        <v>2512</v>
      </c>
      <c r="E28" s="6" t="s">
        <v>547</v>
      </c>
      <c r="F28" s="19">
        <v>15000</v>
      </c>
      <c r="G28" s="24">
        <v>15113.31</v>
      </c>
      <c r="H28" s="24">
        <v>1.35</v>
      </c>
      <c r="I28" s="31">
        <v>7.45</v>
      </c>
      <c r="J28" s="31"/>
      <c r="K28" s="35" t="s">
        <v>548</v>
      </c>
    </row>
    <row r="29" spans="2:11" x14ac:dyDescent="0.25">
      <c r="B29" s="8" t="s">
        <v>2101</v>
      </c>
      <c r="C29" s="57" t="s">
        <v>391</v>
      </c>
      <c r="D29" s="54" t="s">
        <v>2102</v>
      </c>
      <c r="E29" s="6" t="s">
        <v>547</v>
      </c>
      <c r="F29" s="19">
        <v>13500</v>
      </c>
      <c r="G29" s="24">
        <v>13530.81</v>
      </c>
      <c r="H29" s="24">
        <v>1.21</v>
      </c>
      <c r="I29" s="31">
        <v>7.258</v>
      </c>
      <c r="J29" s="31"/>
      <c r="K29" s="35" t="s">
        <v>548</v>
      </c>
    </row>
    <row r="30" spans="2:11" x14ac:dyDescent="0.25">
      <c r="B30" s="8" t="s">
        <v>3259</v>
      </c>
      <c r="C30" s="57" t="s">
        <v>391</v>
      </c>
      <c r="D30" s="54" t="s">
        <v>3260</v>
      </c>
      <c r="E30" s="6" t="s">
        <v>547</v>
      </c>
      <c r="F30" s="19">
        <v>1200</v>
      </c>
      <c r="G30" s="24">
        <v>12087.85</v>
      </c>
      <c r="H30" s="24">
        <v>1.08</v>
      </c>
      <c r="I30" s="31">
        <v>7.3029999999999999</v>
      </c>
      <c r="J30" s="31"/>
      <c r="K30" s="35" t="s">
        <v>548</v>
      </c>
    </row>
    <row r="31" spans="2:11" x14ac:dyDescent="0.25">
      <c r="B31" s="8" t="s">
        <v>2338</v>
      </c>
      <c r="C31" s="57" t="s">
        <v>391</v>
      </c>
      <c r="D31" s="54" t="s">
        <v>2339</v>
      </c>
      <c r="E31" s="6" t="s">
        <v>547</v>
      </c>
      <c r="F31" s="19">
        <v>750</v>
      </c>
      <c r="G31" s="24">
        <v>7655.43</v>
      </c>
      <c r="H31" s="24">
        <v>0.68</v>
      </c>
      <c r="I31" s="31">
        <v>7.258</v>
      </c>
      <c r="J31" s="31"/>
      <c r="K31" s="35" t="s">
        <v>548</v>
      </c>
    </row>
    <row r="32" spans="2:11" x14ac:dyDescent="0.25">
      <c r="B32" s="8" t="s">
        <v>3261</v>
      </c>
      <c r="C32" s="57" t="s">
        <v>1457</v>
      </c>
      <c r="D32" s="54" t="s">
        <v>3262</v>
      </c>
      <c r="E32" s="6" t="s">
        <v>547</v>
      </c>
      <c r="F32" s="19">
        <v>1875</v>
      </c>
      <c r="G32" s="24">
        <v>7281.47</v>
      </c>
      <c r="H32" s="24">
        <v>0.65</v>
      </c>
      <c r="I32" s="31">
        <v>7.4048999999999996</v>
      </c>
      <c r="J32" s="31"/>
      <c r="K32" s="35" t="s">
        <v>548</v>
      </c>
    </row>
    <row r="33" spans="2:11" x14ac:dyDescent="0.25">
      <c r="B33" s="8" t="s">
        <v>3263</v>
      </c>
      <c r="C33" s="57" t="s">
        <v>1470</v>
      </c>
      <c r="D33" s="54" t="s">
        <v>3264</v>
      </c>
      <c r="E33" s="6" t="s">
        <v>547</v>
      </c>
      <c r="F33" s="19">
        <v>620</v>
      </c>
      <c r="G33" s="24">
        <v>6512.26</v>
      </c>
      <c r="H33" s="24">
        <v>0.57999999999999996</v>
      </c>
      <c r="I33" s="31">
        <v>7.2694999999999999</v>
      </c>
      <c r="J33" s="31"/>
      <c r="K33" s="35" t="s">
        <v>548</v>
      </c>
    </row>
    <row r="34" spans="2:11" x14ac:dyDescent="0.25">
      <c r="B34" s="8" t="s">
        <v>1564</v>
      </c>
      <c r="C34" s="57" t="s">
        <v>545</v>
      </c>
      <c r="D34" s="54" t="s">
        <v>1565</v>
      </c>
      <c r="E34" s="6" t="s">
        <v>547</v>
      </c>
      <c r="F34" s="19">
        <v>650</v>
      </c>
      <c r="G34" s="24">
        <v>6490.54</v>
      </c>
      <c r="H34" s="24">
        <v>0.57999999999999996</v>
      </c>
      <c r="I34" s="31">
        <v>7.44</v>
      </c>
      <c r="J34" s="31"/>
      <c r="K34" s="35" t="s">
        <v>548</v>
      </c>
    </row>
    <row r="35" spans="2:11" x14ac:dyDescent="0.25">
      <c r="B35" s="8" t="s">
        <v>3265</v>
      </c>
      <c r="C35" s="57" t="s">
        <v>1457</v>
      </c>
      <c r="D35" s="54" t="s">
        <v>3266</v>
      </c>
      <c r="E35" s="6" t="s">
        <v>547</v>
      </c>
      <c r="F35" s="19">
        <v>600</v>
      </c>
      <c r="G35" s="24">
        <v>5944.68</v>
      </c>
      <c r="H35" s="24">
        <v>0.53</v>
      </c>
      <c r="I35" s="31">
        <v>7.45</v>
      </c>
      <c r="J35" s="31"/>
      <c r="K35" s="35" t="s">
        <v>548</v>
      </c>
    </row>
    <row r="36" spans="2:11" x14ac:dyDescent="0.25">
      <c r="B36" s="8" t="s">
        <v>3267</v>
      </c>
      <c r="C36" s="57" t="s">
        <v>1457</v>
      </c>
      <c r="D36" s="54" t="s">
        <v>3268</v>
      </c>
      <c r="E36" s="6" t="s">
        <v>547</v>
      </c>
      <c r="F36" s="19">
        <v>520</v>
      </c>
      <c r="G36" s="24">
        <v>5485.22</v>
      </c>
      <c r="H36" s="24">
        <v>0.49</v>
      </c>
      <c r="I36" s="31">
        <v>7.4749999999999996</v>
      </c>
      <c r="J36" s="31"/>
      <c r="K36" s="35" t="s">
        <v>548</v>
      </c>
    </row>
    <row r="37" spans="2:11" x14ac:dyDescent="0.25">
      <c r="B37" s="8" t="s">
        <v>2352</v>
      </c>
      <c r="C37" s="57" t="s">
        <v>391</v>
      </c>
      <c r="D37" s="54" t="s">
        <v>2353</v>
      </c>
      <c r="E37" s="6" t="s">
        <v>547</v>
      </c>
      <c r="F37" s="19">
        <v>350</v>
      </c>
      <c r="G37" s="24">
        <v>3577.95</v>
      </c>
      <c r="H37" s="24">
        <v>0.32</v>
      </c>
      <c r="I37" s="31">
        <v>7.258</v>
      </c>
      <c r="J37" s="31"/>
      <c r="K37" s="35" t="s">
        <v>548</v>
      </c>
    </row>
    <row r="38" spans="2:11" x14ac:dyDescent="0.25">
      <c r="B38" s="8" t="s">
        <v>3269</v>
      </c>
      <c r="C38" s="57" t="s">
        <v>1470</v>
      </c>
      <c r="D38" s="54" t="s">
        <v>3270</v>
      </c>
      <c r="E38" s="6" t="s">
        <v>547</v>
      </c>
      <c r="F38" s="19">
        <v>300</v>
      </c>
      <c r="G38" s="24">
        <v>3151.33</v>
      </c>
      <c r="H38" s="24">
        <v>0.28000000000000003</v>
      </c>
      <c r="I38" s="31">
        <v>7.2694999999999999</v>
      </c>
      <c r="J38" s="31"/>
      <c r="K38" s="35" t="s">
        <v>548</v>
      </c>
    </row>
    <row r="39" spans="2:11" x14ac:dyDescent="0.25">
      <c r="B39" s="8" t="s">
        <v>3271</v>
      </c>
      <c r="C39" s="57" t="s">
        <v>827</v>
      </c>
      <c r="D39" s="54" t="s">
        <v>3272</v>
      </c>
      <c r="E39" s="6" t="s">
        <v>1405</v>
      </c>
      <c r="F39" s="19">
        <v>250</v>
      </c>
      <c r="G39" s="24">
        <v>2493.4</v>
      </c>
      <c r="H39" s="24">
        <v>0.22</v>
      </c>
      <c r="I39" s="31">
        <v>7.42</v>
      </c>
      <c r="J39" s="31"/>
      <c r="K39" s="35" t="s">
        <v>548</v>
      </c>
    </row>
    <row r="40" spans="2:11" x14ac:dyDescent="0.25">
      <c r="B40" s="8" t="s">
        <v>2313</v>
      </c>
      <c r="C40" s="57" t="s">
        <v>1087</v>
      </c>
      <c r="D40" s="54" t="s">
        <v>2314</v>
      </c>
      <c r="E40" s="6" t="s">
        <v>547</v>
      </c>
      <c r="F40" s="19">
        <v>215</v>
      </c>
      <c r="G40" s="24">
        <v>2164.1</v>
      </c>
      <c r="H40" s="24">
        <v>0.19</v>
      </c>
      <c r="I40" s="31">
        <v>7.37</v>
      </c>
      <c r="J40" s="31"/>
      <c r="K40" s="35" t="s">
        <v>548</v>
      </c>
    </row>
    <row r="41" spans="2:11" x14ac:dyDescent="0.25">
      <c r="B41" s="8" t="s">
        <v>3273</v>
      </c>
      <c r="C41" s="57" t="s">
        <v>1457</v>
      </c>
      <c r="D41" s="54" t="s">
        <v>3274</v>
      </c>
      <c r="E41" s="6" t="s">
        <v>547</v>
      </c>
      <c r="F41" s="19">
        <v>204</v>
      </c>
      <c r="G41" s="24">
        <v>2153.69</v>
      </c>
      <c r="H41" s="24">
        <v>0.19</v>
      </c>
      <c r="I41" s="31">
        <v>7.4749999999999996</v>
      </c>
      <c r="J41" s="31"/>
      <c r="K41" s="35" t="s">
        <v>548</v>
      </c>
    </row>
    <row r="42" spans="2:11" x14ac:dyDescent="0.25">
      <c r="B42" s="8" t="s">
        <v>3275</v>
      </c>
      <c r="C42" s="57" t="s">
        <v>1403</v>
      </c>
      <c r="D42" s="54" t="s">
        <v>3276</v>
      </c>
      <c r="E42" s="6" t="s">
        <v>547</v>
      </c>
      <c r="F42" s="19">
        <v>150</v>
      </c>
      <c r="G42" s="24">
        <v>1536.04</v>
      </c>
      <c r="H42" s="24">
        <v>0.14000000000000001</v>
      </c>
      <c r="I42" s="31">
        <v>7.3326000000000002</v>
      </c>
      <c r="J42" s="31"/>
      <c r="K42" s="35" t="s">
        <v>548</v>
      </c>
    </row>
    <row r="43" spans="2:11" x14ac:dyDescent="0.25">
      <c r="B43" s="8" t="s">
        <v>3277</v>
      </c>
      <c r="C43" s="57" t="s">
        <v>528</v>
      </c>
      <c r="D43" s="54" t="s">
        <v>3278</v>
      </c>
      <c r="E43" s="6" t="s">
        <v>547</v>
      </c>
      <c r="F43" s="19">
        <v>80</v>
      </c>
      <c r="G43" s="24">
        <v>1052.53</v>
      </c>
      <c r="H43" s="24">
        <v>0.09</v>
      </c>
      <c r="I43" s="31">
        <v>7.36</v>
      </c>
      <c r="J43" s="31"/>
      <c r="K43" s="35" t="s">
        <v>548</v>
      </c>
    </row>
    <row r="44" spans="2:11" x14ac:dyDescent="0.25">
      <c r="B44" s="8" t="s">
        <v>3279</v>
      </c>
      <c r="C44" s="57" t="s">
        <v>827</v>
      </c>
      <c r="D44" s="54" t="s">
        <v>3280</v>
      </c>
      <c r="E44" s="6" t="s">
        <v>591</v>
      </c>
      <c r="F44" s="19">
        <v>1000</v>
      </c>
      <c r="G44" s="24">
        <v>1029.32</v>
      </c>
      <c r="H44" s="24">
        <v>0.09</v>
      </c>
      <c r="I44" s="31">
        <v>7.4199000000000002</v>
      </c>
      <c r="J44" s="31"/>
      <c r="K44" s="35" t="s">
        <v>548</v>
      </c>
    </row>
    <row r="45" spans="2:11" x14ac:dyDescent="0.25">
      <c r="B45" s="8" t="s">
        <v>3281</v>
      </c>
      <c r="C45" s="57" t="s">
        <v>1457</v>
      </c>
      <c r="D45" s="54" t="s">
        <v>3282</v>
      </c>
      <c r="E45" s="6" t="s">
        <v>547</v>
      </c>
      <c r="F45" s="19">
        <v>60</v>
      </c>
      <c r="G45" s="24">
        <v>602.72</v>
      </c>
      <c r="H45" s="24">
        <v>0.05</v>
      </c>
      <c r="I45" s="31">
        <v>7.45</v>
      </c>
      <c r="J45" s="31"/>
      <c r="K45" s="35" t="s">
        <v>548</v>
      </c>
    </row>
    <row r="46" spans="2:11" x14ac:dyDescent="0.25">
      <c r="B46" s="8" t="s">
        <v>3283</v>
      </c>
      <c r="C46" s="57" t="s">
        <v>528</v>
      </c>
      <c r="D46" s="54" t="s">
        <v>3284</v>
      </c>
      <c r="E46" s="6" t="s">
        <v>547</v>
      </c>
      <c r="F46" s="19">
        <v>50</v>
      </c>
      <c r="G46" s="24">
        <v>513.75</v>
      </c>
      <c r="H46" s="24">
        <v>0.05</v>
      </c>
      <c r="I46" s="31">
        <v>7.36</v>
      </c>
      <c r="J46" s="31"/>
      <c r="K46" s="35" t="s">
        <v>548</v>
      </c>
    </row>
    <row r="47" spans="2:11" x14ac:dyDescent="0.25">
      <c r="B47" s="8" t="s">
        <v>3285</v>
      </c>
      <c r="C47" s="57" t="s">
        <v>827</v>
      </c>
      <c r="D47" s="54" t="s">
        <v>3286</v>
      </c>
      <c r="E47" s="6" t="s">
        <v>591</v>
      </c>
      <c r="F47" s="19">
        <v>250</v>
      </c>
      <c r="G47" s="24">
        <v>492.53</v>
      </c>
      <c r="H47" s="24">
        <v>0.04</v>
      </c>
      <c r="I47" s="31">
        <v>7.375</v>
      </c>
      <c r="J47" s="31"/>
      <c r="K47" s="35" t="s">
        <v>548</v>
      </c>
    </row>
    <row r="48" spans="2:11" x14ac:dyDescent="0.25">
      <c r="C48" s="58" t="s">
        <v>39</v>
      </c>
      <c r="D48" s="54"/>
      <c r="E48" s="6"/>
      <c r="F48" s="19"/>
      <c r="G48" s="25">
        <v>484819.92</v>
      </c>
      <c r="H48" s="25">
        <v>43.19</v>
      </c>
      <c r="I48" s="31"/>
      <c r="J48" s="31"/>
      <c r="K48" s="35"/>
    </row>
    <row r="49" spans="2:11" x14ac:dyDescent="0.25">
      <c r="C49" s="57"/>
      <c r="D49" s="54"/>
      <c r="E49" s="6"/>
      <c r="F49" s="19"/>
      <c r="G49" s="24"/>
      <c r="H49" s="24"/>
      <c r="I49" s="31"/>
      <c r="J49" s="31"/>
      <c r="K49" s="35"/>
    </row>
    <row r="50" spans="2:11" x14ac:dyDescent="0.25">
      <c r="C50" s="58" t="s">
        <v>7</v>
      </c>
      <c r="D50" s="54"/>
      <c r="E50" s="6"/>
      <c r="F50" s="19"/>
      <c r="G50" s="24" t="s">
        <v>2</v>
      </c>
      <c r="H50" s="24" t="s">
        <v>2</v>
      </c>
      <c r="I50" s="31"/>
      <c r="J50" s="31"/>
      <c r="K50" s="35"/>
    </row>
    <row r="51" spans="2:11" x14ac:dyDescent="0.25">
      <c r="C51" s="57"/>
      <c r="D51" s="54"/>
      <c r="E51" s="6"/>
      <c r="F51" s="19"/>
      <c r="G51" s="24"/>
      <c r="H51" s="24"/>
      <c r="I51" s="31"/>
      <c r="J51" s="31"/>
      <c r="K51" s="35"/>
    </row>
    <row r="52" spans="2:11" x14ac:dyDescent="0.25">
      <c r="C52" s="58" t="s">
        <v>8</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9" t="s">
        <v>9</v>
      </c>
      <c r="D54" s="54"/>
      <c r="E54" s="6"/>
      <c r="F54" s="19"/>
      <c r="G54" s="24"/>
      <c r="H54" s="24"/>
      <c r="I54" s="31"/>
      <c r="J54" s="31"/>
      <c r="K54" s="35"/>
    </row>
    <row r="55" spans="2:11" x14ac:dyDescent="0.25">
      <c r="B55" s="8" t="s">
        <v>631</v>
      </c>
      <c r="C55" s="57" t="s">
        <v>632</v>
      </c>
      <c r="D55" s="54" t="s">
        <v>633</v>
      </c>
      <c r="E55" s="6" t="s">
        <v>609</v>
      </c>
      <c r="F55" s="19">
        <v>33000000</v>
      </c>
      <c r="G55" s="24">
        <v>31844.01</v>
      </c>
      <c r="H55" s="24">
        <v>2.84</v>
      </c>
      <c r="I55" s="31">
        <v>7.0823628999999997</v>
      </c>
      <c r="J55" s="31"/>
      <c r="K55" s="35"/>
    </row>
    <row r="56" spans="2:11" x14ac:dyDescent="0.25">
      <c r="B56" s="8" t="s">
        <v>3287</v>
      </c>
      <c r="C56" s="57" t="s">
        <v>3288</v>
      </c>
      <c r="D56" s="54" t="s">
        <v>3289</v>
      </c>
      <c r="E56" s="6" t="s">
        <v>609</v>
      </c>
      <c r="F56" s="19">
        <v>102100</v>
      </c>
      <c r="G56" s="24">
        <v>102.95</v>
      </c>
      <c r="H56" s="24">
        <v>0.01</v>
      </c>
      <c r="I56" s="31">
        <v>7.0690330000000001</v>
      </c>
      <c r="J56" s="31"/>
      <c r="K56" s="35"/>
    </row>
    <row r="57" spans="2:11" x14ac:dyDescent="0.25">
      <c r="C57" s="58" t="s">
        <v>39</v>
      </c>
      <c r="D57" s="54"/>
      <c r="E57" s="6"/>
      <c r="F57" s="19"/>
      <c r="G57" s="25">
        <v>31946.959999999999</v>
      </c>
      <c r="H57" s="25">
        <v>2.85</v>
      </c>
      <c r="I57" s="31"/>
      <c r="J57" s="31"/>
      <c r="K57" s="35"/>
    </row>
    <row r="58" spans="2:11" x14ac:dyDescent="0.25">
      <c r="C58" s="57"/>
      <c r="D58" s="54"/>
      <c r="E58" s="6"/>
      <c r="F58" s="19"/>
      <c r="G58" s="24"/>
      <c r="H58" s="24"/>
      <c r="I58" s="31"/>
      <c r="J58" s="31"/>
      <c r="K58" s="35"/>
    </row>
    <row r="59" spans="2:11" x14ac:dyDescent="0.25">
      <c r="C59" s="59" t="s">
        <v>10</v>
      </c>
      <c r="D59" s="54"/>
      <c r="E59" s="6"/>
      <c r="F59" s="19"/>
      <c r="G59" s="24"/>
      <c r="H59" s="24"/>
      <c r="I59" s="31"/>
      <c r="J59" s="31"/>
      <c r="K59" s="35"/>
    </row>
    <row r="60" spans="2:11" x14ac:dyDescent="0.25">
      <c r="B60" s="8" t="s">
        <v>3073</v>
      </c>
      <c r="C60" s="57" t="s">
        <v>3074</v>
      </c>
      <c r="D60" s="54" t="s">
        <v>3075</v>
      </c>
      <c r="E60" s="6" t="s">
        <v>609</v>
      </c>
      <c r="F60" s="19">
        <v>35500000</v>
      </c>
      <c r="G60" s="24">
        <v>34505.25</v>
      </c>
      <c r="H60" s="24">
        <v>3.07</v>
      </c>
      <c r="I60" s="31">
        <v>7.3403748999999996</v>
      </c>
      <c r="J60" s="31"/>
      <c r="K60" s="35"/>
    </row>
    <row r="61" spans="2:11" x14ac:dyDescent="0.25">
      <c r="B61" s="8" t="s">
        <v>3014</v>
      </c>
      <c r="C61" s="57" t="s">
        <v>3015</v>
      </c>
      <c r="D61" s="54" t="s">
        <v>3016</v>
      </c>
      <c r="E61" s="6" t="s">
        <v>609</v>
      </c>
      <c r="F61" s="19">
        <v>33203300</v>
      </c>
      <c r="G61" s="24">
        <v>34011.4</v>
      </c>
      <c r="H61" s="24">
        <v>3.03</v>
      </c>
      <c r="I61" s="31">
        <v>7.3203180000000003</v>
      </c>
      <c r="J61" s="31"/>
      <c r="K61" s="35"/>
    </row>
    <row r="62" spans="2:11" x14ac:dyDescent="0.25">
      <c r="B62" s="8" t="s">
        <v>3290</v>
      </c>
      <c r="C62" s="57" t="s">
        <v>3291</v>
      </c>
      <c r="D62" s="54" t="s">
        <v>3292</v>
      </c>
      <c r="E62" s="6" t="s">
        <v>609</v>
      </c>
      <c r="F62" s="19">
        <v>32833500</v>
      </c>
      <c r="G62" s="24">
        <v>33390.82</v>
      </c>
      <c r="H62" s="24">
        <v>2.97</v>
      </c>
      <c r="I62" s="31">
        <v>7.3610749000000002</v>
      </c>
      <c r="J62" s="31"/>
      <c r="K62" s="35"/>
    </row>
    <row r="63" spans="2:11" x14ac:dyDescent="0.25">
      <c r="B63" s="8" t="s">
        <v>3293</v>
      </c>
      <c r="C63" s="57" t="s">
        <v>3018</v>
      </c>
      <c r="D63" s="54" t="s">
        <v>3294</v>
      </c>
      <c r="E63" s="6" t="s">
        <v>609</v>
      </c>
      <c r="F63" s="19">
        <v>28043000</v>
      </c>
      <c r="G63" s="24">
        <v>28618.67</v>
      </c>
      <c r="H63" s="24">
        <v>2.5499999999999998</v>
      </c>
      <c r="I63" s="31">
        <v>7.3418254999999997</v>
      </c>
      <c r="J63" s="31"/>
      <c r="K63" s="35"/>
    </row>
    <row r="64" spans="2:11" x14ac:dyDescent="0.25">
      <c r="B64" s="8" t="s">
        <v>3064</v>
      </c>
      <c r="C64" s="57" t="s">
        <v>3065</v>
      </c>
      <c r="D64" s="54" t="s">
        <v>3066</v>
      </c>
      <c r="E64" s="6" t="s">
        <v>609</v>
      </c>
      <c r="F64" s="19">
        <v>28000000</v>
      </c>
      <c r="G64" s="24">
        <v>28612.14</v>
      </c>
      <c r="H64" s="24">
        <v>2.5499999999999998</v>
      </c>
      <c r="I64" s="31">
        <v>7.3181842000000001</v>
      </c>
      <c r="J64" s="31"/>
      <c r="K64" s="35"/>
    </row>
    <row r="65" spans="2:11" x14ac:dyDescent="0.25">
      <c r="B65" s="8" t="s">
        <v>3295</v>
      </c>
      <c r="C65" s="57" t="s">
        <v>3296</v>
      </c>
      <c r="D65" s="54" t="s">
        <v>3297</v>
      </c>
      <c r="E65" s="6" t="s">
        <v>609</v>
      </c>
      <c r="F65" s="19">
        <v>27500000</v>
      </c>
      <c r="G65" s="24">
        <v>28072.47</v>
      </c>
      <c r="H65" s="24">
        <v>2.5</v>
      </c>
      <c r="I65" s="31">
        <v>7.3307827000000003</v>
      </c>
      <c r="J65" s="31"/>
      <c r="K65" s="35"/>
    </row>
    <row r="66" spans="2:11" x14ac:dyDescent="0.25">
      <c r="B66" s="8" t="s">
        <v>2183</v>
      </c>
      <c r="C66" s="57" t="s">
        <v>2184</v>
      </c>
      <c r="D66" s="54" t="s">
        <v>2185</v>
      </c>
      <c r="E66" s="6" t="s">
        <v>609</v>
      </c>
      <c r="F66" s="19">
        <v>26000000</v>
      </c>
      <c r="G66" s="24">
        <v>26214.01</v>
      </c>
      <c r="H66" s="24">
        <v>2.33</v>
      </c>
      <c r="I66" s="31">
        <v>7.3399801</v>
      </c>
      <c r="J66" s="31"/>
      <c r="K66" s="35"/>
    </row>
    <row r="67" spans="2:11" x14ac:dyDescent="0.25">
      <c r="B67" s="8" t="s">
        <v>3027</v>
      </c>
      <c r="C67" s="57" t="s">
        <v>3028</v>
      </c>
      <c r="D67" s="54" t="s">
        <v>3029</v>
      </c>
      <c r="E67" s="6" t="s">
        <v>609</v>
      </c>
      <c r="F67" s="19">
        <v>24787600</v>
      </c>
      <c r="G67" s="24">
        <v>25198.880000000001</v>
      </c>
      <c r="H67" s="24">
        <v>2.2400000000000002</v>
      </c>
      <c r="I67" s="31">
        <v>7.3955023999999998</v>
      </c>
      <c r="J67" s="31"/>
      <c r="K67" s="35"/>
    </row>
    <row r="68" spans="2:11" x14ac:dyDescent="0.25">
      <c r="B68" s="8" t="s">
        <v>3298</v>
      </c>
      <c r="C68" s="57" t="s">
        <v>3299</v>
      </c>
      <c r="D68" s="54" t="s">
        <v>3300</v>
      </c>
      <c r="E68" s="6" t="s">
        <v>609</v>
      </c>
      <c r="F68" s="19">
        <v>20326000</v>
      </c>
      <c r="G68" s="24">
        <v>20536.07</v>
      </c>
      <c r="H68" s="24">
        <v>1.83</v>
      </c>
      <c r="I68" s="31">
        <v>7.3955023999999998</v>
      </c>
      <c r="J68" s="31"/>
      <c r="K68" s="35"/>
    </row>
    <row r="69" spans="2:11" x14ac:dyDescent="0.25">
      <c r="B69" s="8" t="s">
        <v>2974</v>
      </c>
      <c r="C69" s="57" t="s">
        <v>2975</v>
      </c>
      <c r="D69" s="54" t="s">
        <v>2976</v>
      </c>
      <c r="E69" s="6" t="s">
        <v>609</v>
      </c>
      <c r="F69" s="19">
        <v>17500000</v>
      </c>
      <c r="G69" s="24">
        <v>17921.099999999999</v>
      </c>
      <c r="H69" s="24">
        <v>1.6</v>
      </c>
      <c r="I69" s="31">
        <v>7.3203180000000003</v>
      </c>
      <c r="J69" s="31"/>
      <c r="K69" s="35"/>
    </row>
    <row r="70" spans="2:11" x14ac:dyDescent="0.25">
      <c r="B70" s="8" t="s">
        <v>3301</v>
      </c>
      <c r="C70" s="57" t="s">
        <v>3302</v>
      </c>
      <c r="D70" s="54" t="s">
        <v>3303</v>
      </c>
      <c r="E70" s="6" t="s">
        <v>609</v>
      </c>
      <c r="F70" s="19">
        <v>16000000</v>
      </c>
      <c r="G70" s="24">
        <v>16592.88</v>
      </c>
      <c r="H70" s="24">
        <v>1.48</v>
      </c>
      <c r="I70" s="31">
        <v>7.3140404999999999</v>
      </c>
      <c r="J70" s="31"/>
      <c r="K70" s="35"/>
    </row>
    <row r="71" spans="2:11" x14ac:dyDescent="0.25">
      <c r="B71" s="8" t="s">
        <v>3304</v>
      </c>
      <c r="C71" s="57" t="s">
        <v>3305</v>
      </c>
      <c r="D71" s="54" t="s">
        <v>3306</v>
      </c>
      <c r="E71" s="6" t="s">
        <v>609</v>
      </c>
      <c r="F71" s="19">
        <v>15500000</v>
      </c>
      <c r="G71" s="24">
        <v>15832.74</v>
      </c>
      <c r="H71" s="24">
        <v>1.41</v>
      </c>
      <c r="I71" s="31">
        <v>7.3340658000000003</v>
      </c>
      <c r="J71" s="31"/>
      <c r="K71" s="35"/>
    </row>
    <row r="72" spans="2:11" x14ac:dyDescent="0.25">
      <c r="B72" s="8" t="s">
        <v>3030</v>
      </c>
      <c r="C72" s="57" t="s">
        <v>3031</v>
      </c>
      <c r="D72" s="54" t="s">
        <v>3032</v>
      </c>
      <c r="E72" s="6" t="s">
        <v>609</v>
      </c>
      <c r="F72" s="19">
        <v>15000000</v>
      </c>
      <c r="G72" s="24">
        <v>15252.87</v>
      </c>
      <c r="H72" s="24">
        <v>1.36</v>
      </c>
      <c r="I72" s="31">
        <v>7.3550656999999999</v>
      </c>
      <c r="J72" s="31"/>
      <c r="K72" s="35"/>
    </row>
    <row r="73" spans="2:11" x14ac:dyDescent="0.25">
      <c r="B73" s="8" t="s">
        <v>3307</v>
      </c>
      <c r="C73" s="57" t="s">
        <v>3308</v>
      </c>
      <c r="D73" s="54" t="s">
        <v>3309</v>
      </c>
      <c r="E73" s="6" t="s">
        <v>609</v>
      </c>
      <c r="F73" s="19">
        <v>14654600</v>
      </c>
      <c r="G73" s="24">
        <v>14965.98</v>
      </c>
      <c r="H73" s="24">
        <v>1.33</v>
      </c>
      <c r="I73" s="31">
        <v>7.3203180000000003</v>
      </c>
      <c r="J73" s="31"/>
      <c r="K73" s="35"/>
    </row>
    <row r="74" spans="2:11" x14ac:dyDescent="0.25">
      <c r="B74" s="8" t="s">
        <v>3310</v>
      </c>
      <c r="C74" s="57" t="s">
        <v>3311</v>
      </c>
      <c r="D74" s="54" t="s">
        <v>3312</v>
      </c>
      <c r="E74" s="6" t="s">
        <v>609</v>
      </c>
      <c r="F74" s="19">
        <v>13500000</v>
      </c>
      <c r="G74" s="24">
        <v>13423.6</v>
      </c>
      <c r="H74" s="24">
        <v>1.2</v>
      </c>
      <c r="I74" s="31">
        <v>7.3395656999999996</v>
      </c>
      <c r="J74" s="31"/>
      <c r="K74" s="35"/>
    </row>
    <row r="75" spans="2:11" x14ac:dyDescent="0.25">
      <c r="B75" s="8" t="s">
        <v>3313</v>
      </c>
      <c r="C75" s="57" t="s">
        <v>3314</v>
      </c>
      <c r="D75" s="54" t="s">
        <v>3315</v>
      </c>
      <c r="E75" s="6" t="s">
        <v>609</v>
      </c>
      <c r="F75" s="19">
        <v>13000000</v>
      </c>
      <c r="G75" s="24">
        <v>12980.41</v>
      </c>
      <c r="H75" s="24">
        <v>1.1599999999999999</v>
      </c>
      <c r="I75" s="31">
        <v>7.3581007999999999</v>
      </c>
      <c r="J75" s="31"/>
      <c r="K75" s="35"/>
    </row>
    <row r="76" spans="2:11" x14ac:dyDescent="0.25">
      <c r="B76" s="8" t="s">
        <v>3316</v>
      </c>
      <c r="C76" s="57" t="s">
        <v>3317</v>
      </c>
      <c r="D76" s="54" t="s">
        <v>3318</v>
      </c>
      <c r="E76" s="6" t="s">
        <v>609</v>
      </c>
      <c r="F76" s="19">
        <v>12117400</v>
      </c>
      <c r="G76" s="24">
        <v>12373.89</v>
      </c>
      <c r="H76" s="24">
        <v>1.1000000000000001</v>
      </c>
      <c r="I76" s="31">
        <v>7.3439386999999998</v>
      </c>
      <c r="J76" s="31"/>
      <c r="K76" s="35"/>
    </row>
    <row r="77" spans="2:11" x14ac:dyDescent="0.25">
      <c r="B77" s="8" t="s">
        <v>2192</v>
      </c>
      <c r="C77" s="57" t="s">
        <v>2193</v>
      </c>
      <c r="D77" s="54" t="s">
        <v>2194</v>
      </c>
      <c r="E77" s="6" t="s">
        <v>609</v>
      </c>
      <c r="F77" s="19">
        <v>11592400</v>
      </c>
      <c r="G77" s="24">
        <v>11643.72</v>
      </c>
      <c r="H77" s="24">
        <v>1.04</v>
      </c>
      <c r="I77" s="31">
        <v>7.3455748999999999</v>
      </c>
      <c r="J77" s="31"/>
      <c r="K77" s="35"/>
    </row>
    <row r="78" spans="2:11" x14ac:dyDescent="0.25">
      <c r="B78" s="8" t="s">
        <v>3008</v>
      </c>
      <c r="C78" s="57" t="s">
        <v>3009</v>
      </c>
      <c r="D78" s="54" t="s">
        <v>3010</v>
      </c>
      <c r="E78" s="6" t="s">
        <v>609</v>
      </c>
      <c r="F78" s="19">
        <v>10000000</v>
      </c>
      <c r="G78" s="24">
        <v>10218.11</v>
      </c>
      <c r="H78" s="24">
        <v>0.91</v>
      </c>
      <c r="I78" s="31">
        <v>7.3439386999999998</v>
      </c>
      <c r="J78" s="31"/>
      <c r="K78" s="35"/>
    </row>
    <row r="79" spans="2:11" x14ac:dyDescent="0.25">
      <c r="B79" s="8" t="s">
        <v>3103</v>
      </c>
      <c r="C79" s="57" t="s">
        <v>3104</v>
      </c>
      <c r="D79" s="54" t="s">
        <v>3105</v>
      </c>
      <c r="E79" s="6" t="s">
        <v>609</v>
      </c>
      <c r="F79" s="19">
        <v>10102100</v>
      </c>
      <c r="G79" s="24">
        <v>10207.620000000001</v>
      </c>
      <c r="H79" s="24">
        <v>0.91</v>
      </c>
      <c r="I79" s="31">
        <v>7.3606911000000004</v>
      </c>
      <c r="J79" s="31"/>
      <c r="K79" s="35"/>
    </row>
    <row r="80" spans="2:11" x14ac:dyDescent="0.25">
      <c r="B80" s="8" t="s">
        <v>3319</v>
      </c>
      <c r="C80" s="57" t="s">
        <v>3320</v>
      </c>
      <c r="D80" s="54" t="s">
        <v>3321</v>
      </c>
      <c r="E80" s="6" t="s">
        <v>609</v>
      </c>
      <c r="F80" s="19">
        <v>10000000</v>
      </c>
      <c r="G80" s="24">
        <v>10169.84</v>
      </c>
      <c r="H80" s="24">
        <v>0.91</v>
      </c>
      <c r="I80" s="31">
        <v>7.3607123000000003</v>
      </c>
      <c r="J80" s="31"/>
      <c r="K80" s="35"/>
    </row>
    <row r="81" spans="2:11" x14ac:dyDescent="0.25">
      <c r="B81" s="8" t="s">
        <v>3322</v>
      </c>
      <c r="C81" s="57" t="s">
        <v>3323</v>
      </c>
      <c r="D81" s="54" t="s">
        <v>3324</v>
      </c>
      <c r="E81" s="6" t="s">
        <v>609</v>
      </c>
      <c r="F81" s="19">
        <v>8346100</v>
      </c>
      <c r="G81" s="24">
        <v>8525.0300000000007</v>
      </c>
      <c r="H81" s="24">
        <v>0.76</v>
      </c>
      <c r="I81" s="31">
        <v>7.3439386999999998</v>
      </c>
      <c r="J81" s="31"/>
      <c r="K81" s="35"/>
    </row>
    <row r="82" spans="2:11" x14ac:dyDescent="0.25">
      <c r="B82" s="8" t="s">
        <v>3005</v>
      </c>
      <c r="C82" s="57" t="s">
        <v>3006</v>
      </c>
      <c r="D82" s="54" t="s">
        <v>3007</v>
      </c>
      <c r="E82" s="6" t="s">
        <v>609</v>
      </c>
      <c r="F82" s="19">
        <v>8281300</v>
      </c>
      <c r="G82" s="24">
        <v>8462.6200000000008</v>
      </c>
      <c r="H82" s="24">
        <v>0.75</v>
      </c>
      <c r="I82" s="31">
        <v>7.3203180000000003</v>
      </c>
      <c r="J82" s="31"/>
      <c r="K82" s="35"/>
    </row>
    <row r="83" spans="2:11" x14ac:dyDescent="0.25">
      <c r="B83" s="8" t="s">
        <v>3325</v>
      </c>
      <c r="C83" s="57" t="s">
        <v>3326</v>
      </c>
      <c r="D83" s="54" t="s">
        <v>3327</v>
      </c>
      <c r="E83" s="6" t="s">
        <v>609</v>
      </c>
      <c r="F83" s="19">
        <v>7637600</v>
      </c>
      <c r="G83" s="24">
        <v>7720.97</v>
      </c>
      <c r="H83" s="24">
        <v>0.69</v>
      </c>
      <c r="I83" s="31">
        <v>7.3643581999999999</v>
      </c>
      <c r="J83" s="31"/>
      <c r="K83" s="35"/>
    </row>
    <row r="84" spans="2:11" x14ac:dyDescent="0.25">
      <c r="B84" s="8" t="s">
        <v>3109</v>
      </c>
      <c r="C84" s="57" t="s">
        <v>3110</v>
      </c>
      <c r="D84" s="54" t="s">
        <v>3111</v>
      </c>
      <c r="E84" s="6" t="s">
        <v>609</v>
      </c>
      <c r="F84" s="19">
        <v>7500000</v>
      </c>
      <c r="G84" s="24">
        <v>7486.94</v>
      </c>
      <c r="H84" s="24">
        <v>0.67</v>
      </c>
      <c r="I84" s="31">
        <v>7.3455748999999999</v>
      </c>
      <c r="J84" s="31"/>
      <c r="K84" s="35"/>
    </row>
    <row r="85" spans="2:11" x14ac:dyDescent="0.25">
      <c r="B85" s="8" t="s">
        <v>3328</v>
      </c>
      <c r="C85" s="57" t="s">
        <v>3329</v>
      </c>
      <c r="D85" s="54" t="s">
        <v>3330</v>
      </c>
      <c r="E85" s="6" t="s">
        <v>609</v>
      </c>
      <c r="F85" s="19">
        <v>7200000</v>
      </c>
      <c r="G85" s="24">
        <v>7187.85</v>
      </c>
      <c r="H85" s="24">
        <v>0.64</v>
      </c>
      <c r="I85" s="31">
        <v>7.3747387</v>
      </c>
      <c r="J85" s="31"/>
      <c r="K85" s="35"/>
    </row>
    <row r="86" spans="2:11" x14ac:dyDescent="0.25">
      <c r="B86" s="8" t="s">
        <v>3331</v>
      </c>
      <c r="C86" s="57" t="s">
        <v>3317</v>
      </c>
      <c r="D86" s="54" t="s">
        <v>3332</v>
      </c>
      <c r="E86" s="6" t="s">
        <v>609</v>
      </c>
      <c r="F86" s="19">
        <v>6013700</v>
      </c>
      <c r="G86" s="24">
        <v>6144.47</v>
      </c>
      <c r="H86" s="24">
        <v>0.55000000000000004</v>
      </c>
      <c r="I86" s="31">
        <v>7.3439386999999998</v>
      </c>
      <c r="J86" s="31"/>
      <c r="K86" s="35"/>
    </row>
    <row r="87" spans="2:11" x14ac:dyDescent="0.25">
      <c r="B87" s="8" t="s">
        <v>2891</v>
      </c>
      <c r="C87" s="57" t="s">
        <v>2892</v>
      </c>
      <c r="D87" s="54" t="s">
        <v>2893</v>
      </c>
      <c r="E87" s="6" t="s">
        <v>609</v>
      </c>
      <c r="F87" s="19">
        <v>6000000</v>
      </c>
      <c r="G87" s="24">
        <v>6108.25</v>
      </c>
      <c r="H87" s="24">
        <v>0.54</v>
      </c>
      <c r="I87" s="31">
        <v>7.3340658000000003</v>
      </c>
      <c r="J87" s="31"/>
      <c r="K87" s="35"/>
    </row>
    <row r="88" spans="2:11" x14ac:dyDescent="0.25">
      <c r="B88" s="8" t="s">
        <v>2971</v>
      </c>
      <c r="C88" s="57" t="s">
        <v>2972</v>
      </c>
      <c r="D88" s="54" t="s">
        <v>2973</v>
      </c>
      <c r="E88" s="6" t="s">
        <v>609</v>
      </c>
      <c r="F88" s="19">
        <v>5952700</v>
      </c>
      <c r="G88" s="24">
        <v>6095.39</v>
      </c>
      <c r="H88" s="24">
        <v>0.54</v>
      </c>
      <c r="I88" s="31">
        <v>7.3441244000000001</v>
      </c>
      <c r="J88" s="31"/>
      <c r="K88" s="35"/>
    </row>
    <row r="89" spans="2:11" x14ac:dyDescent="0.25">
      <c r="B89" s="8" t="s">
        <v>3333</v>
      </c>
      <c r="C89" s="57" t="s">
        <v>3334</v>
      </c>
      <c r="D89" s="54" t="s">
        <v>3335</v>
      </c>
      <c r="E89" s="6" t="s">
        <v>609</v>
      </c>
      <c r="F89" s="19">
        <v>5000000</v>
      </c>
      <c r="G89" s="24">
        <v>5158.76</v>
      </c>
      <c r="H89" s="24">
        <v>0.46</v>
      </c>
      <c r="I89" s="31">
        <v>7.3293729000000001</v>
      </c>
      <c r="J89" s="31"/>
      <c r="K89" s="35"/>
    </row>
    <row r="90" spans="2:11" x14ac:dyDescent="0.25">
      <c r="B90" s="8" t="s">
        <v>3132</v>
      </c>
      <c r="C90" s="57" t="s">
        <v>3133</v>
      </c>
      <c r="D90" s="54" t="s">
        <v>3134</v>
      </c>
      <c r="E90" s="6" t="s">
        <v>609</v>
      </c>
      <c r="F90" s="19">
        <v>5000000</v>
      </c>
      <c r="G90" s="24">
        <v>4990.82</v>
      </c>
      <c r="H90" s="24">
        <v>0.44</v>
      </c>
      <c r="I90" s="31">
        <v>7.3799523999999996</v>
      </c>
      <c r="J90" s="31"/>
      <c r="K90" s="35"/>
    </row>
    <row r="91" spans="2:11" x14ac:dyDescent="0.25">
      <c r="B91" s="8" t="s">
        <v>3336</v>
      </c>
      <c r="C91" s="57" t="s">
        <v>3337</v>
      </c>
      <c r="D91" s="54" t="s">
        <v>3338</v>
      </c>
      <c r="E91" s="6" t="s">
        <v>609</v>
      </c>
      <c r="F91" s="19">
        <v>5000000</v>
      </c>
      <c r="G91" s="24">
        <v>4974.93</v>
      </c>
      <c r="H91" s="24">
        <v>0.44</v>
      </c>
      <c r="I91" s="31">
        <v>7.3395656999999996</v>
      </c>
      <c r="J91" s="31"/>
      <c r="K91" s="35"/>
    </row>
    <row r="92" spans="2:11" x14ac:dyDescent="0.25">
      <c r="B92" s="8" t="s">
        <v>3076</v>
      </c>
      <c r="C92" s="57" t="s">
        <v>2978</v>
      </c>
      <c r="D92" s="54" t="s">
        <v>3077</v>
      </c>
      <c r="E92" s="6" t="s">
        <v>609</v>
      </c>
      <c r="F92" s="19">
        <v>4826300</v>
      </c>
      <c r="G92" s="24">
        <v>4932.49</v>
      </c>
      <c r="H92" s="24">
        <v>0.44</v>
      </c>
      <c r="I92" s="31">
        <v>7.3342425000000002</v>
      </c>
      <c r="J92" s="31"/>
      <c r="K92" s="35"/>
    </row>
    <row r="93" spans="2:11" x14ac:dyDescent="0.25">
      <c r="B93" s="8" t="s">
        <v>3339</v>
      </c>
      <c r="C93" s="57" t="s">
        <v>3340</v>
      </c>
      <c r="D93" s="54" t="s">
        <v>3341</v>
      </c>
      <c r="E93" s="6" t="s">
        <v>609</v>
      </c>
      <c r="F93" s="19">
        <v>4875400</v>
      </c>
      <c r="G93" s="24">
        <v>4924.08</v>
      </c>
      <c r="H93" s="24">
        <v>0.44</v>
      </c>
      <c r="I93" s="31">
        <v>7.3610749000000002</v>
      </c>
      <c r="J93" s="31"/>
      <c r="K93" s="35"/>
    </row>
    <row r="94" spans="2:11" x14ac:dyDescent="0.25">
      <c r="B94" s="8" t="s">
        <v>3342</v>
      </c>
      <c r="C94" s="57" t="s">
        <v>3343</v>
      </c>
      <c r="D94" s="54" t="s">
        <v>3344</v>
      </c>
      <c r="E94" s="6" t="s">
        <v>609</v>
      </c>
      <c r="F94" s="19">
        <v>4561000</v>
      </c>
      <c r="G94" s="24">
        <v>4602.79</v>
      </c>
      <c r="H94" s="24">
        <v>0.41</v>
      </c>
      <c r="I94" s="31">
        <v>7.3902887000000002</v>
      </c>
      <c r="J94" s="31"/>
      <c r="K94" s="35"/>
    </row>
    <row r="95" spans="2:11" x14ac:dyDescent="0.25">
      <c r="B95" s="8" t="s">
        <v>2968</v>
      </c>
      <c r="C95" s="57" t="s">
        <v>2969</v>
      </c>
      <c r="D95" s="54" t="s">
        <v>2970</v>
      </c>
      <c r="E95" s="6" t="s">
        <v>609</v>
      </c>
      <c r="F95" s="19">
        <v>4050000</v>
      </c>
      <c r="G95" s="24">
        <v>4145.95</v>
      </c>
      <c r="H95" s="24">
        <v>0.37</v>
      </c>
      <c r="I95" s="31">
        <v>7.3340658000000003</v>
      </c>
      <c r="J95" s="31"/>
      <c r="K95" s="35"/>
    </row>
    <row r="96" spans="2:11" x14ac:dyDescent="0.25">
      <c r="B96" s="8" t="s">
        <v>3024</v>
      </c>
      <c r="C96" s="57" t="s">
        <v>3025</v>
      </c>
      <c r="D96" s="54" t="s">
        <v>3026</v>
      </c>
      <c r="E96" s="6" t="s">
        <v>609</v>
      </c>
      <c r="F96" s="19">
        <v>4000000</v>
      </c>
      <c r="G96" s="24">
        <v>4066.8</v>
      </c>
      <c r="H96" s="24">
        <v>0.36</v>
      </c>
      <c r="I96" s="31">
        <v>7.3813702000000001</v>
      </c>
      <c r="J96" s="31"/>
      <c r="K96" s="35"/>
    </row>
    <row r="97" spans="2:11" x14ac:dyDescent="0.25">
      <c r="B97" s="8" t="s">
        <v>3345</v>
      </c>
      <c r="C97" s="57" t="s">
        <v>3346</v>
      </c>
      <c r="D97" s="54" t="s">
        <v>3347</v>
      </c>
      <c r="E97" s="6" t="s">
        <v>609</v>
      </c>
      <c r="F97" s="19">
        <v>3461000</v>
      </c>
      <c r="G97" s="24">
        <v>3543.03</v>
      </c>
      <c r="H97" s="24">
        <v>0.32</v>
      </c>
      <c r="I97" s="31">
        <v>7.3439386999999998</v>
      </c>
      <c r="J97" s="31"/>
      <c r="K97" s="35"/>
    </row>
    <row r="98" spans="2:11" x14ac:dyDescent="0.25">
      <c r="B98" s="8" t="s">
        <v>3067</v>
      </c>
      <c r="C98" s="57" t="s">
        <v>3068</v>
      </c>
      <c r="D98" s="54" t="s">
        <v>3069</v>
      </c>
      <c r="E98" s="6" t="s">
        <v>609</v>
      </c>
      <c r="F98" s="19">
        <v>3500000</v>
      </c>
      <c r="G98" s="24">
        <v>3536.25</v>
      </c>
      <c r="H98" s="24">
        <v>0.31</v>
      </c>
      <c r="I98" s="31">
        <v>7.3741383000000003</v>
      </c>
      <c r="J98" s="31"/>
      <c r="K98" s="35"/>
    </row>
    <row r="99" spans="2:11" x14ac:dyDescent="0.25">
      <c r="B99" s="8" t="s">
        <v>3348</v>
      </c>
      <c r="C99" s="57" t="s">
        <v>3349</v>
      </c>
      <c r="D99" s="54" t="s">
        <v>3350</v>
      </c>
      <c r="E99" s="6" t="s">
        <v>609</v>
      </c>
      <c r="F99" s="19">
        <v>3558500</v>
      </c>
      <c r="G99" s="24">
        <v>3480.23</v>
      </c>
      <c r="H99" s="24">
        <v>0.31</v>
      </c>
      <c r="I99" s="31">
        <v>7.3332819000000002</v>
      </c>
      <c r="J99" s="31"/>
      <c r="K99" s="35"/>
    </row>
    <row r="100" spans="2:11" x14ac:dyDescent="0.25">
      <c r="B100" s="8" t="s">
        <v>2977</v>
      </c>
      <c r="C100" s="57" t="s">
        <v>2978</v>
      </c>
      <c r="D100" s="54" t="s">
        <v>2979</v>
      </c>
      <c r="E100" s="6" t="s">
        <v>609</v>
      </c>
      <c r="F100" s="19">
        <v>3000000</v>
      </c>
      <c r="G100" s="24">
        <v>3065.39</v>
      </c>
      <c r="H100" s="24">
        <v>0.27</v>
      </c>
      <c r="I100" s="31">
        <v>7.3342425000000002</v>
      </c>
      <c r="J100" s="31"/>
      <c r="K100" s="35"/>
    </row>
    <row r="101" spans="2:11" x14ac:dyDescent="0.25">
      <c r="B101" s="8" t="s">
        <v>3351</v>
      </c>
      <c r="C101" s="57" t="s">
        <v>3352</v>
      </c>
      <c r="D101" s="54" t="s">
        <v>3353</v>
      </c>
      <c r="E101" s="6" t="s">
        <v>609</v>
      </c>
      <c r="F101" s="19">
        <v>3000000</v>
      </c>
      <c r="G101" s="24">
        <v>3063.87</v>
      </c>
      <c r="H101" s="24">
        <v>0.27</v>
      </c>
      <c r="I101" s="31">
        <v>7.3203180000000003</v>
      </c>
      <c r="J101" s="31"/>
      <c r="K101" s="35"/>
    </row>
    <row r="102" spans="2:11" x14ac:dyDescent="0.25">
      <c r="B102" s="8" t="s">
        <v>3115</v>
      </c>
      <c r="C102" s="57" t="s">
        <v>3116</v>
      </c>
      <c r="D102" s="54" t="s">
        <v>3117</v>
      </c>
      <c r="E102" s="6" t="s">
        <v>609</v>
      </c>
      <c r="F102" s="19">
        <v>3000000</v>
      </c>
      <c r="G102" s="24">
        <v>3038.68</v>
      </c>
      <c r="H102" s="24">
        <v>0.27</v>
      </c>
      <c r="I102" s="31">
        <v>7.3610749000000002</v>
      </c>
      <c r="J102" s="31"/>
      <c r="K102" s="35"/>
    </row>
    <row r="103" spans="2:11" x14ac:dyDescent="0.25">
      <c r="B103" s="8" t="s">
        <v>3354</v>
      </c>
      <c r="C103" s="57" t="s">
        <v>3355</v>
      </c>
      <c r="D103" s="54" t="s">
        <v>3356</v>
      </c>
      <c r="E103" s="6" t="s">
        <v>609</v>
      </c>
      <c r="F103" s="19">
        <v>3000000</v>
      </c>
      <c r="G103" s="24">
        <v>2995.32</v>
      </c>
      <c r="H103" s="24">
        <v>0.27</v>
      </c>
      <c r="I103" s="31">
        <v>7.3495851999999999</v>
      </c>
      <c r="J103" s="31"/>
      <c r="K103" s="35"/>
    </row>
    <row r="104" spans="2:11" x14ac:dyDescent="0.25">
      <c r="B104" s="8" t="s">
        <v>3100</v>
      </c>
      <c r="C104" s="57" t="s">
        <v>3101</v>
      </c>
      <c r="D104" s="54" t="s">
        <v>3102</v>
      </c>
      <c r="E104" s="6" t="s">
        <v>609</v>
      </c>
      <c r="F104" s="19">
        <v>3000000</v>
      </c>
      <c r="G104" s="24">
        <v>2994.49</v>
      </c>
      <c r="H104" s="24">
        <v>0.27</v>
      </c>
      <c r="I104" s="31">
        <v>7.3488081999999997</v>
      </c>
      <c r="J104" s="31"/>
      <c r="K104" s="35"/>
    </row>
    <row r="105" spans="2:11" x14ac:dyDescent="0.25">
      <c r="B105" s="8" t="s">
        <v>3070</v>
      </c>
      <c r="C105" s="57" t="s">
        <v>3071</v>
      </c>
      <c r="D105" s="54" t="s">
        <v>3072</v>
      </c>
      <c r="E105" s="6" t="s">
        <v>609</v>
      </c>
      <c r="F105" s="19">
        <v>2500000</v>
      </c>
      <c r="G105" s="24">
        <v>2558.71</v>
      </c>
      <c r="H105" s="24">
        <v>0.23</v>
      </c>
      <c r="I105" s="31">
        <v>7.3418254999999997</v>
      </c>
      <c r="J105" s="31"/>
      <c r="K105" s="35"/>
    </row>
    <row r="106" spans="2:11" x14ac:dyDescent="0.25">
      <c r="B106" s="8" t="s">
        <v>3140</v>
      </c>
      <c r="C106" s="57" t="s">
        <v>3141</v>
      </c>
      <c r="D106" s="54" t="s">
        <v>3142</v>
      </c>
      <c r="E106" s="6" t="s">
        <v>609</v>
      </c>
      <c r="F106" s="19">
        <v>2500000</v>
      </c>
      <c r="G106" s="24">
        <v>2511.1</v>
      </c>
      <c r="H106" s="24">
        <v>0.22</v>
      </c>
      <c r="I106" s="31">
        <v>7.3658201999999999</v>
      </c>
      <c r="J106" s="31"/>
      <c r="K106" s="35"/>
    </row>
    <row r="107" spans="2:11" x14ac:dyDescent="0.25">
      <c r="B107" s="8" t="s">
        <v>3357</v>
      </c>
      <c r="C107" s="57" t="s">
        <v>3358</v>
      </c>
      <c r="D107" s="54" t="s">
        <v>3359</v>
      </c>
      <c r="E107" s="6" t="s">
        <v>609</v>
      </c>
      <c r="F107" s="19">
        <v>2219500</v>
      </c>
      <c r="G107" s="24">
        <v>2266.0700000000002</v>
      </c>
      <c r="H107" s="24">
        <v>0.2</v>
      </c>
      <c r="I107" s="31">
        <v>7.3307827000000003</v>
      </c>
      <c r="J107" s="31"/>
      <c r="K107" s="35"/>
    </row>
    <row r="108" spans="2:11" x14ac:dyDescent="0.25">
      <c r="B108" s="8" t="s">
        <v>3360</v>
      </c>
      <c r="C108" s="57" t="s">
        <v>3361</v>
      </c>
      <c r="D108" s="54" t="s">
        <v>3362</v>
      </c>
      <c r="E108" s="6" t="s">
        <v>609</v>
      </c>
      <c r="F108" s="19">
        <v>2000000</v>
      </c>
      <c r="G108" s="24">
        <v>2019.99</v>
      </c>
      <c r="H108" s="24">
        <v>0.18</v>
      </c>
      <c r="I108" s="31">
        <v>7.3607123000000003</v>
      </c>
      <c r="J108" s="31"/>
      <c r="K108" s="35"/>
    </row>
    <row r="109" spans="2:11" x14ac:dyDescent="0.25">
      <c r="B109" s="8" t="s">
        <v>2983</v>
      </c>
      <c r="C109" s="57" t="s">
        <v>2984</v>
      </c>
      <c r="D109" s="54" t="s">
        <v>2985</v>
      </c>
      <c r="E109" s="6" t="s">
        <v>609</v>
      </c>
      <c r="F109" s="19">
        <v>1538000</v>
      </c>
      <c r="G109" s="24">
        <v>1573.73</v>
      </c>
      <c r="H109" s="24">
        <v>0.14000000000000001</v>
      </c>
      <c r="I109" s="31">
        <v>7.3307827000000003</v>
      </c>
      <c r="J109" s="31"/>
      <c r="K109" s="35"/>
    </row>
    <row r="110" spans="2:11" x14ac:dyDescent="0.25">
      <c r="B110" s="8" t="s">
        <v>3129</v>
      </c>
      <c r="C110" s="57" t="s">
        <v>3130</v>
      </c>
      <c r="D110" s="54" t="s">
        <v>3131</v>
      </c>
      <c r="E110" s="6" t="s">
        <v>609</v>
      </c>
      <c r="F110" s="19">
        <v>1500000</v>
      </c>
      <c r="G110" s="24">
        <v>1565.37</v>
      </c>
      <c r="H110" s="24">
        <v>0.14000000000000001</v>
      </c>
      <c r="I110" s="31">
        <v>7.3711123000000001</v>
      </c>
      <c r="J110" s="31"/>
      <c r="K110" s="35"/>
    </row>
    <row r="111" spans="2:11" x14ac:dyDescent="0.25">
      <c r="B111" s="8" t="s">
        <v>3363</v>
      </c>
      <c r="C111" s="57" t="s">
        <v>3006</v>
      </c>
      <c r="D111" s="54" t="s">
        <v>3364</v>
      </c>
      <c r="E111" s="6" t="s">
        <v>609</v>
      </c>
      <c r="F111" s="19">
        <v>1500000</v>
      </c>
      <c r="G111" s="24">
        <v>1532.27</v>
      </c>
      <c r="H111" s="24">
        <v>0.14000000000000001</v>
      </c>
      <c r="I111" s="31">
        <v>7.3203180000000003</v>
      </c>
      <c r="J111" s="31"/>
      <c r="K111" s="35"/>
    </row>
    <row r="112" spans="2:11" x14ac:dyDescent="0.25">
      <c r="B112" s="8" t="s">
        <v>3365</v>
      </c>
      <c r="C112" s="57" t="s">
        <v>3296</v>
      </c>
      <c r="D112" s="54" t="s">
        <v>3366</v>
      </c>
      <c r="E112" s="6" t="s">
        <v>609</v>
      </c>
      <c r="F112" s="19">
        <v>1500000</v>
      </c>
      <c r="G112" s="24">
        <v>1531.52</v>
      </c>
      <c r="H112" s="24">
        <v>0.14000000000000001</v>
      </c>
      <c r="I112" s="31">
        <v>7.3307827000000003</v>
      </c>
      <c r="J112" s="31"/>
      <c r="K112" s="35"/>
    </row>
    <row r="113" spans="2:11" x14ac:dyDescent="0.25">
      <c r="B113" s="8" t="s">
        <v>3367</v>
      </c>
      <c r="C113" s="57" t="s">
        <v>3368</v>
      </c>
      <c r="D113" s="54" t="s">
        <v>3369</v>
      </c>
      <c r="E113" s="6" t="s">
        <v>609</v>
      </c>
      <c r="F113" s="19">
        <v>1356600</v>
      </c>
      <c r="G113" s="24">
        <v>1362.88</v>
      </c>
      <c r="H113" s="24">
        <v>0.12</v>
      </c>
      <c r="I113" s="31">
        <v>7.3488081999999997</v>
      </c>
      <c r="J113" s="31"/>
      <c r="K113" s="35"/>
    </row>
    <row r="114" spans="2:11" x14ac:dyDescent="0.25">
      <c r="B114" s="8" t="s">
        <v>3370</v>
      </c>
      <c r="C114" s="57" t="s">
        <v>3371</v>
      </c>
      <c r="D114" s="54" t="s">
        <v>3372</v>
      </c>
      <c r="E114" s="6" t="s">
        <v>609</v>
      </c>
      <c r="F114" s="19">
        <v>1000000</v>
      </c>
      <c r="G114" s="24">
        <v>1026.26</v>
      </c>
      <c r="H114" s="24">
        <v>0.09</v>
      </c>
      <c r="I114" s="31">
        <v>7.3348319000000002</v>
      </c>
      <c r="J114" s="31"/>
      <c r="K114" s="35"/>
    </row>
    <row r="115" spans="2:11" x14ac:dyDescent="0.25">
      <c r="B115" s="8" t="s">
        <v>3373</v>
      </c>
      <c r="C115" s="57" t="s">
        <v>3374</v>
      </c>
      <c r="D115" s="54" t="s">
        <v>3375</v>
      </c>
      <c r="E115" s="6" t="s">
        <v>609</v>
      </c>
      <c r="F115" s="19">
        <v>1000000</v>
      </c>
      <c r="G115" s="24">
        <v>1012.09</v>
      </c>
      <c r="H115" s="24">
        <v>0.09</v>
      </c>
      <c r="I115" s="31">
        <v>7.3902887000000002</v>
      </c>
      <c r="J115" s="31"/>
      <c r="K115" s="35"/>
    </row>
    <row r="116" spans="2:11" x14ac:dyDescent="0.25">
      <c r="B116" s="8" t="s">
        <v>3376</v>
      </c>
      <c r="C116" s="57" t="s">
        <v>3377</v>
      </c>
      <c r="D116" s="54" t="s">
        <v>3378</v>
      </c>
      <c r="E116" s="6" t="s">
        <v>609</v>
      </c>
      <c r="F116" s="19">
        <v>1000000</v>
      </c>
      <c r="G116" s="24">
        <v>1010.48</v>
      </c>
      <c r="H116" s="24">
        <v>0.09</v>
      </c>
      <c r="I116" s="31">
        <v>7.3902887000000002</v>
      </c>
      <c r="J116" s="31"/>
      <c r="K116" s="35"/>
    </row>
    <row r="117" spans="2:11" x14ac:dyDescent="0.25">
      <c r="B117" s="8" t="s">
        <v>3106</v>
      </c>
      <c r="C117" s="57" t="s">
        <v>3107</v>
      </c>
      <c r="D117" s="54" t="s">
        <v>3108</v>
      </c>
      <c r="E117" s="6" t="s">
        <v>609</v>
      </c>
      <c r="F117" s="19">
        <v>1000000</v>
      </c>
      <c r="G117" s="24">
        <v>1010.44</v>
      </c>
      <c r="H117" s="24">
        <v>0.09</v>
      </c>
      <c r="I117" s="31">
        <v>7.3813702000000001</v>
      </c>
      <c r="J117" s="31"/>
      <c r="K117" s="35"/>
    </row>
    <row r="118" spans="2:11" x14ac:dyDescent="0.25">
      <c r="B118" s="8" t="s">
        <v>3379</v>
      </c>
      <c r="C118" s="57" t="s">
        <v>3380</v>
      </c>
      <c r="D118" s="54" t="s">
        <v>3381</v>
      </c>
      <c r="E118" s="6" t="s">
        <v>609</v>
      </c>
      <c r="F118" s="19">
        <v>1000000</v>
      </c>
      <c r="G118" s="24">
        <v>1009.91</v>
      </c>
      <c r="H118" s="24">
        <v>0.09</v>
      </c>
      <c r="I118" s="31">
        <v>7.3741383000000003</v>
      </c>
      <c r="J118" s="31"/>
      <c r="K118" s="35"/>
    </row>
    <row r="119" spans="2:11" x14ac:dyDescent="0.25">
      <c r="B119" s="8" t="s">
        <v>3083</v>
      </c>
      <c r="C119" s="57" t="s">
        <v>3084</v>
      </c>
      <c r="D119" s="54" t="s">
        <v>3085</v>
      </c>
      <c r="E119" s="6" t="s">
        <v>609</v>
      </c>
      <c r="F119" s="19">
        <v>1000000</v>
      </c>
      <c r="G119" s="24">
        <v>1004.61</v>
      </c>
      <c r="H119" s="24">
        <v>0.09</v>
      </c>
      <c r="I119" s="31">
        <v>7.3495851999999999</v>
      </c>
      <c r="J119" s="31"/>
      <c r="K119" s="35"/>
    </row>
    <row r="120" spans="2:11" x14ac:dyDescent="0.25">
      <c r="B120" s="8" t="s">
        <v>3382</v>
      </c>
      <c r="C120" s="57" t="s">
        <v>3383</v>
      </c>
      <c r="D120" s="54" t="s">
        <v>3384</v>
      </c>
      <c r="E120" s="6" t="s">
        <v>609</v>
      </c>
      <c r="F120" s="19">
        <v>1000000</v>
      </c>
      <c r="G120" s="24">
        <v>975.2</v>
      </c>
      <c r="H120" s="24">
        <v>0.09</v>
      </c>
      <c r="I120" s="31">
        <v>7.2974842000000004</v>
      </c>
      <c r="J120" s="31"/>
      <c r="K120" s="35"/>
    </row>
    <row r="121" spans="2:11" x14ac:dyDescent="0.25">
      <c r="B121" s="8" t="s">
        <v>3112</v>
      </c>
      <c r="C121" s="57" t="s">
        <v>3113</v>
      </c>
      <c r="D121" s="54" t="s">
        <v>3114</v>
      </c>
      <c r="E121" s="6" t="s">
        <v>609</v>
      </c>
      <c r="F121" s="19">
        <v>1000000</v>
      </c>
      <c r="G121" s="24">
        <v>973.85</v>
      </c>
      <c r="H121" s="24">
        <v>0.09</v>
      </c>
      <c r="I121" s="31">
        <v>7.3444352000000004</v>
      </c>
      <c r="J121" s="31"/>
      <c r="K121" s="35"/>
    </row>
    <row r="122" spans="2:11" x14ac:dyDescent="0.25">
      <c r="B122" s="8" t="s">
        <v>3385</v>
      </c>
      <c r="C122" s="57" t="s">
        <v>3386</v>
      </c>
      <c r="D122" s="54" t="s">
        <v>3387</v>
      </c>
      <c r="E122" s="6" t="s">
        <v>609</v>
      </c>
      <c r="F122" s="19">
        <v>838700</v>
      </c>
      <c r="G122" s="24">
        <v>847.86</v>
      </c>
      <c r="H122" s="24">
        <v>0.08</v>
      </c>
      <c r="I122" s="31">
        <v>7.3746350999999999</v>
      </c>
      <c r="J122" s="31"/>
      <c r="K122" s="35"/>
    </row>
    <row r="123" spans="2:11" x14ac:dyDescent="0.25">
      <c r="B123" s="8" t="s">
        <v>3388</v>
      </c>
      <c r="C123" s="57" t="s">
        <v>3389</v>
      </c>
      <c r="D123" s="54" t="s">
        <v>3390</v>
      </c>
      <c r="E123" s="6" t="s">
        <v>609</v>
      </c>
      <c r="F123" s="19">
        <v>560000</v>
      </c>
      <c r="G123" s="24">
        <v>575.88</v>
      </c>
      <c r="H123" s="24">
        <v>0.05</v>
      </c>
      <c r="I123" s="31">
        <v>7.3532526000000002</v>
      </c>
      <c r="J123" s="31"/>
      <c r="K123" s="35"/>
    </row>
    <row r="124" spans="2:11" x14ac:dyDescent="0.25">
      <c r="B124" s="8" t="s">
        <v>3391</v>
      </c>
      <c r="C124" s="57" t="s">
        <v>3392</v>
      </c>
      <c r="D124" s="54" t="s">
        <v>3393</v>
      </c>
      <c r="E124" s="6" t="s">
        <v>609</v>
      </c>
      <c r="F124" s="19">
        <v>500000</v>
      </c>
      <c r="G124" s="24">
        <v>519.78</v>
      </c>
      <c r="H124" s="24">
        <v>0.05</v>
      </c>
      <c r="I124" s="31">
        <v>7.3646690000000001</v>
      </c>
      <c r="J124" s="31"/>
      <c r="K124" s="35"/>
    </row>
    <row r="125" spans="2:11" x14ac:dyDescent="0.25">
      <c r="B125" s="8" t="s">
        <v>3394</v>
      </c>
      <c r="C125" s="57" t="s">
        <v>3395</v>
      </c>
      <c r="D125" s="54" t="s">
        <v>3396</v>
      </c>
      <c r="E125" s="6" t="s">
        <v>609</v>
      </c>
      <c r="F125" s="19">
        <v>500000</v>
      </c>
      <c r="G125" s="24">
        <v>519.53</v>
      </c>
      <c r="H125" s="24">
        <v>0.05</v>
      </c>
      <c r="I125" s="31">
        <v>7.3847006999999998</v>
      </c>
      <c r="J125" s="31"/>
      <c r="K125" s="35"/>
    </row>
    <row r="126" spans="2:11" x14ac:dyDescent="0.25">
      <c r="B126" s="8" t="s">
        <v>3397</v>
      </c>
      <c r="C126" s="57" t="s">
        <v>3398</v>
      </c>
      <c r="D126" s="54" t="s">
        <v>3399</v>
      </c>
      <c r="E126" s="6" t="s">
        <v>609</v>
      </c>
      <c r="F126" s="19">
        <v>500000</v>
      </c>
      <c r="G126" s="24">
        <v>519.41999999999996</v>
      </c>
      <c r="H126" s="24">
        <v>0.05</v>
      </c>
      <c r="I126" s="31">
        <v>7.3332778999999997</v>
      </c>
      <c r="J126" s="31"/>
      <c r="K126" s="35"/>
    </row>
    <row r="127" spans="2:11" x14ac:dyDescent="0.25">
      <c r="B127" s="8" t="s">
        <v>3400</v>
      </c>
      <c r="C127" s="57" t="s">
        <v>3401</v>
      </c>
      <c r="D127" s="54" t="s">
        <v>3402</v>
      </c>
      <c r="E127" s="6" t="s">
        <v>609</v>
      </c>
      <c r="F127" s="19">
        <v>500000</v>
      </c>
      <c r="G127" s="24">
        <v>517</v>
      </c>
      <c r="H127" s="24">
        <v>0.05</v>
      </c>
      <c r="I127" s="31">
        <v>7.3348319000000002</v>
      </c>
      <c r="J127" s="31"/>
      <c r="K127" s="35"/>
    </row>
    <row r="128" spans="2:11" x14ac:dyDescent="0.25">
      <c r="B128" s="8" t="s">
        <v>2912</v>
      </c>
      <c r="C128" s="57" t="s">
        <v>2913</v>
      </c>
      <c r="D128" s="54" t="s">
        <v>2914</v>
      </c>
      <c r="E128" s="6" t="s">
        <v>609</v>
      </c>
      <c r="F128" s="19">
        <v>500000</v>
      </c>
      <c r="G128" s="24">
        <v>516.01</v>
      </c>
      <c r="H128" s="24">
        <v>0.05</v>
      </c>
      <c r="I128" s="31">
        <v>7.3387887000000003</v>
      </c>
      <c r="J128" s="31"/>
      <c r="K128" s="35"/>
    </row>
    <row r="129" spans="2:11" x14ac:dyDescent="0.25">
      <c r="B129" s="8" t="s">
        <v>3403</v>
      </c>
      <c r="C129" s="57" t="s">
        <v>3404</v>
      </c>
      <c r="D129" s="54" t="s">
        <v>3405</v>
      </c>
      <c r="E129" s="6" t="s">
        <v>609</v>
      </c>
      <c r="F129" s="19">
        <v>500000</v>
      </c>
      <c r="G129" s="24">
        <v>513.15</v>
      </c>
      <c r="H129" s="24">
        <v>0.05</v>
      </c>
      <c r="I129" s="31">
        <v>7.3332778999999997</v>
      </c>
      <c r="J129" s="31"/>
      <c r="K129" s="35"/>
    </row>
    <row r="130" spans="2:11" x14ac:dyDescent="0.25">
      <c r="B130" s="8" t="s">
        <v>2885</v>
      </c>
      <c r="C130" s="57" t="s">
        <v>2886</v>
      </c>
      <c r="D130" s="54" t="s">
        <v>2887</v>
      </c>
      <c r="E130" s="6" t="s">
        <v>609</v>
      </c>
      <c r="F130" s="19">
        <v>500000</v>
      </c>
      <c r="G130" s="24">
        <v>513.01</v>
      </c>
      <c r="H130" s="24">
        <v>0.05</v>
      </c>
      <c r="I130" s="31">
        <v>7.3140404999999999</v>
      </c>
      <c r="J130" s="31"/>
      <c r="K130" s="35"/>
    </row>
    <row r="131" spans="2:11" x14ac:dyDescent="0.25">
      <c r="B131" s="8" t="s">
        <v>3406</v>
      </c>
      <c r="C131" s="57" t="s">
        <v>3018</v>
      </c>
      <c r="D131" s="54" t="s">
        <v>3407</v>
      </c>
      <c r="E131" s="6" t="s">
        <v>609</v>
      </c>
      <c r="F131" s="19">
        <v>500000</v>
      </c>
      <c r="G131" s="24">
        <v>510.08</v>
      </c>
      <c r="H131" s="24">
        <v>0.05</v>
      </c>
      <c r="I131" s="31">
        <v>7.3418254999999997</v>
      </c>
      <c r="J131" s="31"/>
      <c r="K131" s="35"/>
    </row>
    <row r="132" spans="2:11" x14ac:dyDescent="0.25">
      <c r="B132" s="8" t="s">
        <v>3061</v>
      </c>
      <c r="C132" s="57" t="s">
        <v>3062</v>
      </c>
      <c r="D132" s="54" t="s">
        <v>3063</v>
      </c>
      <c r="E132" s="6" t="s">
        <v>609</v>
      </c>
      <c r="F132" s="19">
        <v>500000</v>
      </c>
      <c r="G132" s="24">
        <v>508.37</v>
      </c>
      <c r="H132" s="24">
        <v>0.05</v>
      </c>
      <c r="I132" s="31">
        <v>7.3902887000000002</v>
      </c>
      <c r="J132" s="31"/>
      <c r="K132" s="35"/>
    </row>
    <row r="133" spans="2:11" x14ac:dyDescent="0.25">
      <c r="B133" s="8" t="s">
        <v>3408</v>
      </c>
      <c r="C133" s="57" t="s">
        <v>3409</v>
      </c>
      <c r="D133" s="54" t="s">
        <v>3410</v>
      </c>
      <c r="E133" s="6" t="s">
        <v>609</v>
      </c>
      <c r="F133" s="19">
        <v>500000</v>
      </c>
      <c r="G133" s="24">
        <v>506.27</v>
      </c>
      <c r="H133" s="24">
        <v>0.05</v>
      </c>
      <c r="I133" s="31">
        <v>7.3741383000000003</v>
      </c>
      <c r="J133" s="31"/>
      <c r="K133" s="35"/>
    </row>
    <row r="134" spans="2:11" x14ac:dyDescent="0.25">
      <c r="B134" s="8" t="s">
        <v>3411</v>
      </c>
      <c r="C134" s="57" t="s">
        <v>3412</v>
      </c>
      <c r="D134" s="54" t="s">
        <v>3413</v>
      </c>
      <c r="E134" s="6" t="s">
        <v>609</v>
      </c>
      <c r="F134" s="19">
        <v>500000</v>
      </c>
      <c r="G134" s="24">
        <v>506.17</v>
      </c>
      <c r="H134" s="24">
        <v>0.05</v>
      </c>
      <c r="I134" s="31">
        <v>7.3813702000000001</v>
      </c>
      <c r="J134" s="31"/>
      <c r="K134" s="35"/>
    </row>
    <row r="135" spans="2:11" x14ac:dyDescent="0.25">
      <c r="B135" s="8" t="s">
        <v>3092</v>
      </c>
      <c r="C135" s="57" t="s">
        <v>3093</v>
      </c>
      <c r="D135" s="54" t="s">
        <v>3094</v>
      </c>
      <c r="E135" s="6" t="s">
        <v>609</v>
      </c>
      <c r="F135" s="19">
        <v>500000</v>
      </c>
      <c r="G135" s="24">
        <v>505.51</v>
      </c>
      <c r="H135" s="24">
        <v>0.05</v>
      </c>
      <c r="I135" s="31">
        <v>7.3607123000000003</v>
      </c>
      <c r="J135" s="31"/>
      <c r="K135" s="35"/>
    </row>
    <row r="136" spans="2:11" x14ac:dyDescent="0.25">
      <c r="B136" s="8" t="s">
        <v>2906</v>
      </c>
      <c r="C136" s="57" t="s">
        <v>2907</v>
      </c>
      <c r="D136" s="54" t="s">
        <v>2908</v>
      </c>
      <c r="E136" s="6" t="s">
        <v>609</v>
      </c>
      <c r="F136" s="19">
        <v>500000</v>
      </c>
      <c r="G136" s="24">
        <v>487.21</v>
      </c>
      <c r="H136" s="24">
        <v>0.04</v>
      </c>
      <c r="I136" s="31">
        <v>7.2934017999999998</v>
      </c>
      <c r="J136" s="31"/>
      <c r="K136" s="35"/>
    </row>
    <row r="137" spans="2:11" x14ac:dyDescent="0.25">
      <c r="B137" s="8" t="s">
        <v>3414</v>
      </c>
      <c r="C137" s="57" t="s">
        <v>3415</v>
      </c>
      <c r="D137" s="54" t="s">
        <v>3416</v>
      </c>
      <c r="E137" s="6" t="s">
        <v>609</v>
      </c>
      <c r="F137" s="19">
        <v>276000</v>
      </c>
      <c r="G137" s="24">
        <v>282.29000000000002</v>
      </c>
      <c r="H137" s="24">
        <v>0.03</v>
      </c>
      <c r="I137" s="31">
        <v>7.3387887000000003</v>
      </c>
      <c r="J137" s="31"/>
      <c r="K137" s="35"/>
    </row>
    <row r="138" spans="2:11" x14ac:dyDescent="0.25">
      <c r="B138" s="8" t="s">
        <v>3417</v>
      </c>
      <c r="C138" s="57" t="s">
        <v>3418</v>
      </c>
      <c r="D138" s="54" t="s">
        <v>3419</v>
      </c>
      <c r="E138" s="6" t="s">
        <v>609</v>
      </c>
      <c r="F138" s="19">
        <v>249800</v>
      </c>
      <c r="G138" s="24">
        <v>255.52</v>
      </c>
      <c r="H138" s="24">
        <v>0.02</v>
      </c>
      <c r="I138" s="31">
        <v>7.3244819000000003</v>
      </c>
      <c r="J138" s="31"/>
      <c r="K138" s="35"/>
    </row>
    <row r="139" spans="2:11" x14ac:dyDescent="0.25">
      <c r="B139" s="8" t="s">
        <v>3420</v>
      </c>
      <c r="C139" s="57" t="s">
        <v>2981</v>
      </c>
      <c r="D139" s="54" t="s">
        <v>3421</v>
      </c>
      <c r="E139" s="6" t="s">
        <v>609</v>
      </c>
      <c r="F139" s="19">
        <v>206300</v>
      </c>
      <c r="G139" s="24">
        <v>211</v>
      </c>
      <c r="H139" s="24">
        <v>0.02</v>
      </c>
      <c r="I139" s="31">
        <v>7.3283886999999996</v>
      </c>
      <c r="J139" s="31"/>
      <c r="K139" s="35"/>
    </row>
    <row r="140" spans="2:11" x14ac:dyDescent="0.25">
      <c r="C140" s="58" t="s">
        <v>39</v>
      </c>
      <c r="D140" s="54"/>
      <c r="E140" s="6"/>
      <c r="F140" s="19"/>
      <c r="G140" s="25">
        <v>575746.41</v>
      </c>
      <c r="H140" s="25">
        <v>51.34</v>
      </c>
      <c r="I140" s="31"/>
      <c r="J140" s="31"/>
      <c r="K140" s="35"/>
    </row>
    <row r="141" spans="2:11" x14ac:dyDescent="0.25">
      <c r="C141" s="57"/>
      <c r="D141" s="54"/>
      <c r="E141" s="6"/>
      <c r="F141" s="19"/>
      <c r="G141" s="24"/>
      <c r="H141" s="24"/>
      <c r="I141" s="31"/>
      <c r="J141" s="31"/>
      <c r="K141" s="35"/>
    </row>
    <row r="142" spans="2:11" x14ac:dyDescent="0.25">
      <c r="C142" s="58" t="s">
        <v>11</v>
      </c>
      <c r="D142" s="54"/>
      <c r="E142" s="6"/>
      <c r="F142" s="19"/>
      <c r="G142" s="24"/>
      <c r="H142" s="24"/>
      <c r="I142" s="31"/>
      <c r="J142" s="31"/>
      <c r="K142" s="35"/>
    </row>
    <row r="143" spans="2:11" x14ac:dyDescent="0.25">
      <c r="C143" s="57"/>
      <c r="D143" s="54"/>
      <c r="E143" s="6"/>
      <c r="F143" s="19"/>
      <c r="G143" s="24"/>
      <c r="H143" s="24"/>
      <c r="I143" s="31"/>
      <c r="J143" s="31"/>
      <c r="K143" s="35"/>
    </row>
    <row r="144" spans="2:11" x14ac:dyDescent="0.25">
      <c r="C144" s="58" t="s">
        <v>13</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14</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15</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16</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C152" s="58" t="s">
        <v>17</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A154" s="10"/>
      <c r="B154" s="28"/>
      <c r="C154" s="58" t="s">
        <v>18</v>
      </c>
      <c r="D154" s="54"/>
      <c r="E154" s="6"/>
      <c r="F154" s="19"/>
      <c r="G154" s="24"/>
      <c r="H154" s="24"/>
      <c r="I154" s="31"/>
      <c r="J154" s="31"/>
      <c r="K154" s="35"/>
    </row>
    <row r="155" spans="1:11" x14ac:dyDescent="0.25">
      <c r="A155" s="28"/>
      <c r="B155" s="28"/>
      <c r="C155" s="58" t="s">
        <v>19</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A157" s="28"/>
      <c r="B157" s="28"/>
      <c r="C157" s="58" t="s">
        <v>20</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21</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A161" s="28"/>
      <c r="B161" s="28"/>
      <c r="C161" s="58" t="s">
        <v>22</v>
      </c>
      <c r="D161" s="54"/>
      <c r="E161" s="6"/>
      <c r="F161" s="19"/>
      <c r="G161" s="24" t="s">
        <v>2</v>
      </c>
      <c r="H161" s="24" t="s">
        <v>2</v>
      </c>
      <c r="I161" s="31"/>
      <c r="J161" s="31"/>
      <c r="K161" s="35"/>
    </row>
    <row r="162" spans="1:54" x14ac:dyDescent="0.25">
      <c r="A162" s="28"/>
      <c r="B162" s="28"/>
      <c r="C162" s="58"/>
      <c r="D162" s="54"/>
      <c r="E162" s="6"/>
      <c r="F162" s="19"/>
      <c r="G162" s="24"/>
      <c r="H162" s="24"/>
      <c r="I162" s="31"/>
      <c r="J162" s="31"/>
      <c r="K162" s="35"/>
    </row>
    <row r="163" spans="1:54" x14ac:dyDescent="0.25">
      <c r="C163" s="59" t="s">
        <v>23</v>
      </c>
      <c r="D163" s="54"/>
      <c r="E163" s="6"/>
      <c r="F163" s="19"/>
      <c r="G163" s="24"/>
      <c r="H163" s="24"/>
      <c r="I163" s="31"/>
      <c r="J163" s="31"/>
      <c r="K163" s="35"/>
    </row>
    <row r="164" spans="1:54" x14ac:dyDescent="0.25">
      <c r="B164" s="8" t="s">
        <v>37</v>
      </c>
      <c r="C164" s="57" t="s">
        <v>38</v>
      </c>
      <c r="D164" s="54"/>
      <c r="E164" s="6"/>
      <c r="F164" s="19"/>
      <c r="G164" s="24">
        <v>909.08</v>
      </c>
      <c r="H164" s="24">
        <v>0.08</v>
      </c>
      <c r="I164" s="31"/>
      <c r="J164" s="31"/>
      <c r="K164" s="35"/>
    </row>
    <row r="165" spans="1:54" x14ac:dyDescent="0.25">
      <c r="C165" s="58" t="s">
        <v>39</v>
      </c>
      <c r="D165" s="54"/>
      <c r="E165" s="6"/>
      <c r="F165" s="19"/>
      <c r="G165" s="25">
        <v>909.08</v>
      </c>
      <c r="H165" s="25">
        <v>0.08</v>
      </c>
      <c r="I165" s="31"/>
      <c r="J165" s="31"/>
      <c r="K165" s="35"/>
    </row>
    <row r="166" spans="1:54" x14ac:dyDescent="0.25">
      <c r="C166" s="57"/>
      <c r="D166" s="54"/>
      <c r="E166" s="6"/>
      <c r="F166" s="19"/>
      <c r="G166" s="24"/>
      <c r="H166" s="24"/>
      <c r="I166" s="31"/>
      <c r="J166" s="31"/>
      <c r="K166" s="35"/>
    </row>
    <row r="167" spans="1:54" x14ac:dyDescent="0.25">
      <c r="A167" s="10"/>
      <c r="B167" s="28"/>
      <c r="C167" s="58" t="s">
        <v>24</v>
      </c>
      <c r="D167" s="54"/>
      <c r="E167" s="6"/>
      <c r="F167" s="19"/>
      <c r="G167" s="24"/>
      <c r="H167" s="24"/>
      <c r="I167" s="31"/>
      <c r="J167" s="31"/>
      <c r="K167" s="35"/>
    </row>
    <row r="168" spans="1:54" s="2" customFormat="1" ht="13.5" x14ac:dyDescent="0.25">
      <c r="A168" s="28"/>
      <c r="B168" s="28"/>
      <c r="C168" s="57" t="s">
        <v>4790</v>
      </c>
      <c r="D168" s="54"/>
      <c r="E168" s="6"/>
      <c r="F168" s="19"/>
      <c r="G168" s="24" t="s">
        <v>2</v>
      </c>
      <c r="H168" s="24" t="s">
        <v>2</v>
      </c>
      <c r="I168" s="31"/>
      <c r="J168" s="31"/>
      <c r="K168" s="35"/>
      <c r="L168" s="3"/>
      <c r="AI168" s="3"/>
      <c r="AV168" s="3"/>
      <c r="AX168" s="3"/>
      <c r="BB168" s="3"/>
    </row>
    <row r="169" spans="1:54" x14ac:dyDescent="0.25">
      <c r="B169" s="8"/>
      <c r="C169" s="57" t="s">
        <v>40</v>
      </c>
      <c r="D169" s="54"/>
      <c r="E169" s="6"/>
      <c r="F169" s="19"/>
      <c r="G169" s="24">
        <v>29237.62</v>
      </c>
      <c r="H169" s="24">
        <v>2.54</v>
      </c>
      <c r="I169" s="31"/>
      <c r="J169" s="31"/>
      <c r="K169" s="35"/>
    </row>
    <row r="170" spans="1:54" x14ac:dyDescent="0.25">
      <c r="C170" s="58" t="s">
        <v>39</v>
      </c>
      <c r="D170" s="54"/>
      <c r="E170" s="6"/>
      <c r="F170" s="19"/>
      <c r="G170" s="25">
        <v>29237.62</v>
      </c>
      <c r="H170" s="25">
        <v>2.54</v>
      </c>
      <c r="I170" s="31"/>
      <c r="J170" s="31"/>
      <c r="K170" s="35"/>
    </row>
    <row r="171" spans="1:54" x14ac:dyDescent="0.25">
      <c r="C171" s="57"/>
      <c r="D171" s="54"/>
      <c r="E171" s="6"/>
      <c r="F171" s="19"/>
      <c r="G171" s="24"/>
      <c r="H171" s="24"/>
      <c r="I171" s="31"/>
      <c r="J171" s="31"/>
      <c r="K171" s="35"/>
    </row>
    <row r="172" spans="1:54" x14ac:dyDescent="0.25">
      <c r="C172" s="60" t="s">
        <v>41</v>
      </c>
      <c r="D172" s="55"/>
      <c r="E172" s="5"/>
      <c r="F172" s="20"/>
      <c r="G172" s="26">
        <v>1122659.99</v>
      </c>
      <c r="H172" s="26">
        <v>100</v>
      </c>
      <c r="I172" s="32"/>
      <c r="J172" s="32"/>
      <c r="K172" s="36"/>
    </row>
    <row r="175" spans="1:54" x14ac:dyDescent="0.25">
      <c r="C175" s="1" t="s">
        <v>42</v>
      </c>
    </row>
    <row r="176" spans="1:54" x14ac:dyDescent="0.25">
      <c r="C176" s="37" t="s">
        <v>43</v>
      </c>
      <c r="D176" s="37"/>
      <c r="E176" s="37"/>
      <c r="F176" s="37"/>
      <c r="G176" s="37"/>
      <c r="H176" s="37"/>
      <c r="I176" s="37"/>
      <c r="J176" s="37"/>
      <c r="K176" s="37"/>
    </row>
    <row r="177" spans="3:6" x14ac:dyDescent="0.25">
      <c r="C177" s="2" t="s">
        <v>44</v>
      </c>
    </row>
    <row r="178" spans="3:6" x14ac:dyDescent="0.25">
      <c r="C178" s="2" t="s">
        <v>45</v>
      </c>
    </row>
    <row r="179" spans="3:6" x14ac:dyDescent="0.25">
      <c r="C179" s="2" t="s">
        <v>46</v>
      </c>
    </row>
    <row r="180" spans="3:6" x14ac:dyDescent="0.25">
      <c r="C180" s="2" t="s">
        <v>47</v>
      </c>
    </row>
    <row r="182" spans="3:6" x14ac:dyDescent="0.25">
      <c r="C182" s="82" t="s">
        <v>4837</v>
      </c>
      <c r="E182" s="82" t="s">
        <v>4838</v>
      </c>
      <c r="F182" s="83"/>
    </row>
    <row r="183" spans="3:6" x14ac:dyDescent="0.25">
      <c r="E183" s="2" t="s">
        <v>4890</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112"/>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1397</v>
      </c>
      <c r="J2" s="38" t="s">
        <v>4609</v>
      </c>
    </row>
    <row r="3" spans="1:54" ht="16.5" x14ac:dyDescent="0.3">
      <c r="C3" s="1" t="s">
        <v>26</v>
      </c>
      <c r="D3" s="21" t="s">
        <v>3422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2986</v>
      </c>
      <c r="C38" s="57" t="s">
        <v>2987</v>
      </c>
      <c r="D38" s="54" t="s">
        <v>2988</v>
      </c>
      <c r="E38" s="6" t="s">
        <v>609</v>
      </c>
      <c r="F38" s="19">
        <v>2097000</v>
      </c>
      <c r="G38" s="24">
        <v>1688.05</v>
      </c>
      <c r="H38" s="24">
        <v>69.67</v>
      </c>
      <c r="I38" s="31">
        <v>7.1960366000000002</v>
      </c>
      <c r="J38" s="31"/>
      <c r="K38" s="35"/>
    </row>
    <row r="39" spans="1:11" x14ac:dyDescent="0.25">
      <c r="B39" s="8" t="s">
        <v>2995</v>
      </c>
      <c r="C39" s="57" t="s">
        <v>2996</v>
      </c>
      <c r="D39" s="54" t="s">
        <v>2997</v>
      </c>
      <c r="E39" s="6" t="s">
        <v>609</v>
      </c>
      <c r="F39" s="19">
        <v>567200</v>
      </c>
      <c r="G39" s="24">
        <v>456.41</v>
      </c>
      <c r="H39" s="24">
        <v>18.84</v>
      </c>
      <c r="I39" s="31">
        <v>7.1960883000000004</v>
      </c>
      <c r="J39" s="31"/>
      <c r="K39" s="35"/>
    </row>
    <row r="40" spans="1:11" x14ac:dyDescent="0.25">
      <c r="B40" s="8" t="s">
        <v>2924</v>
      </c>
      <c r="C40" s="57" t="s">
        <v>2925</v>
      </c>
      <c r="D40" s="54" t="s">
        <v>2926</v>
      </c>
      <c r="E40" s="6" t="s">
        <v>609</v>
      </c>
      <c r="F40" s="19">
        <v>309900</v>
      </c>
      <c r="G40" s="24">
        <v>253.89</v>
      </c>
      <c r="H40" s="24">
        <v>10.48</v>
      </c>
      <c r="I40" s="31">
        <v>7.1886894000000003</v>
      </c>
      <c r="J40" s="31"/>
      <c r="K40" s="35"/>
    </row>
    <row r="41" spans="1:11" x14ac:dyDescent="0.25">
      <c r="C41" s="58" t="s">
        <v>39</v>
      </c>
      <c r="D41" s="54"/>
      <c r="E41" s="6"/>
      <c r="F41" s="19"/>
      <c r="G41" s="25">
        <v>2398.35</v>
      </c>
      <c r="H41" s="25">
        <v>98.99</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14.61</v>
      </c>
      <c r="H53" s="24">
        <v>0.6</v>
      </c>
      <c r="I53" s="31"/>
      <c r="J53" s="31"/>
      <c r="K53" s="35"/>
    </row>
    <row r="54" spans="1:54" x14ac:dyDescent="0.25">
      <c r="C54" s="58" t="s">
        <v>39</v>
      </c>
      <c r="D54" s="54"/>
      <c r="E54" s="6"/>
      <c r="F54" s="19"/>
      <c r="G54" s="25">
        <v>14.61</v>
      </c>
      <c r="H54" s="25">
        <v>0.6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4790</v>
      </c>
      <c r="D57" s="54"/>
      <c r="E57" s="6"/>
      <c r="F57" s="19"/>
      <c r="G57" s="24" t="s">
        <v>2</v>
      </c>
      <c r="H57" s="24" t="s">
        <v>2</v>
      </c>
      <c r="I57" s="31"/>
      <c r="J57" s="31"/>
      <c r="K57" s="35"/>
      <c r="L57" s="3"/>
      <c r="AI57" s="3"/>
      <c r="AV57" s="3"/>
      <c r="AX57" s="3"/>
      <c r="BB57" s="3"/>
    </row>
    <row r="58" spans="1:54" x14ac:dyDescent="0.25">
      <c r="B58" s="8"/>
      <c r="C58" s="57" t="s">
        <v>40</v>
      </c>
      <c r="D58" s="54"/>
      <c r="E58" s="6"/>
      <c r="F58" s="19"/>
      <c r="G58" s="24">
        <v>9.9</v>
      </c>
      <c r="H58" s="24">
        <v>0.41</v>
      </c>
      <c r="I58" s="31"/>
      <c r="J58" s="31"/>
      <c r="K58" s="35"/>
    </row>
    <row r="59" spans="1:54" x14ac:dyDescent="0.25">
      <c r="C59" s="58" t="s">
        <v>39</v>
      </c>
      <c r="D59" s="54"/>
      <c r="E59" s="6"/>
      <c r="F59" s="19"/>
      <c r="G59" s="25">
        <v>9.9</v>
      </c>
      <c r="H59" s="25">
        <v>0.41</v>
      </c>
      <c r="I59" s="31"/>
      <c r="J59" s="31"/>
      <c r="K59" s="35"/>
    </row>
    <row r="60" spans="1:54" x14ac:dyDescent="0.25">
      <c r="C60" s="57"/>
      <c r="D60" s="54"/>
      <c r="E60" s="6"/>
      <c r="F60" s="19"/>
      <c r="G60" s="24"/>
      <c r="H60" s="24"/>
      <c r="I60" s="31"/>
      <c r="J60" s="31"/>
      <c r="K60" s="35"/>
    </row>
    <row r="61" spans="1:54" x14ac:dyDescent="0.25">
      <c r="C61" s="60" t="s">
        <v>41</v>
      </c>
      <c r="D61" s="55"/>
      <c r="E61" s="5"/>
      <c r="F61" s="20"/>
      <c r="G61" s="26">
        <v>2422.86</v>
      </c>
      <c r="H61" s="26">
        <v>99.999999999999986</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2" t="s">
        <v>4837</v>
      </c>
      <c r="E71" s="82" t="s">
        <v>4838</v>
      </c>
      <c r="F71" s="83"/>
    </row>
    <row r="72" spans="3:11" x14ac:dyDescent="0.25">
      <c r="E72" s="2" t="s">
        <v>4888</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113"/>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1919</v>
      </c>
      <c r="J2" s="38" t="s">
        <v>4609</v>
      </c>
    </row>
    <row r="3" spans="1:54" ht="16.5" x14ac:dyDescent="0.3">
      <c r="C3" s="1" t="s">
        <v>26</v>
      </c>
      <c r="D3" s="21" t="s">
        <v>3423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3424</v>
      </c>
      <c r="C26" s="57" t="s">
        <v>3425</v>
      </c>
      <c r="D26" s="54" t="s">
        <v>3426</v>
      </c>
      <c r="E26" s="6" t="s">
        <v>609</v>
      </c>
      <c r="F26" s="19">
        <v>7500000</v>
      </c>
      <c r="G26" s="24">
        <v>7651.1</v>
      </c>
      <c r="H26" s="24">
        <v>35.97</v>
      </c>
      <c r="I26" s="31">
        <v>7.3813845000000002</v>
      </c>
      <c r="J26" s="31"/>
      <c r="K26" s="35"/>
    </row>
    <row r="27" spans="1:11" x14ac:dyDescent="0.25">
      <c r="B27" s="8" t="s">
        <v>3427</v>
      </c>
      <c r="C27" s="57" t="s">
        <v>3428</v>
      </c>
      <c r="D27" s="54" t="s">
        <v>3429</v>
      </c>
      <c r="E27" s="6" t="s">
        <v>609</v>
      </c>
      <c r="F27" s="19">
        <v>5000000</v>
      </c>
      <c r="G27" s="24">
        <v>5105.3500000000004</v>
      </c>
      <c r="H27" s="24">
        <v>24</v>
      </c>
      <c r="I27" s="31">
        <v>7.3734435999999999</v>
      </c>
      <c r="J27" s="31"/>
      <c r="K27" s="35"/>
    </row>
    <row r="28" spans="1:11" x14ac:dyDescent="0.25">
      <c r="B28" s="8" t="s">
        <v>3430</v>
      </c>
      <c r="C28" s="57" t="s">
        <v>3431</v>
      </c>
      <c r="D28" s="54" t="s">
        <v>3432</v>
      </c>
      <c r="E28" s="6" t="s">
        <v>609</v>
      </c>
      <c r="F28" s="19">
        <v>2000000</v>
      </c>
      <c r="G28" s="24">
        <v>2025.14</v>
      </c>
      <c r="H28" s="24">
        <v>9.52</v>
      </c>
      <c r="I28" s="31">
        <v>7.3734435999999999</v>
      </c>
      <c r="J28" s="31"/>
      <c r="K28" s="35"/>
    </row>
    <row r="29" spans="1:11" x14ac:dyDescent="0.25">
      <c r="B29" s="8" t="s">
        <v>3433</v>
      </c>
      <c r="C29" s="57" t="s">
        <v>3434</v>
      </c>
      <c r="D29" s="54" t="s">
        <v>3435</v>
      </c>
      <c r="E29" s="6" t="s">
        <v>609</v>
      </c>
      <c r="F29" s="19">
        <v>1000000</v>
      </c>
      <c r="G29" s="24">
        <v>1012.98</v>
      </c>
      <c r="H29" s="24">
        <v>4.76</v>
      </c>
      <c r="I29" s="31">
        <v>7.3607640999999999</v>
      </c>
      <c r="J29" s="31"/>
      <c r="K29" s="35"/>
    </row>
    <row r="30" spans="1:11" x14ac:dyDescent="0.25">
      <c r="B30" s="8" t="s">
        <v>3436</v>
      </c>
      <c r="C30" s="57" t="s">
        <v>3437</v>
      </c>
      <c r="D30" s="54" t="s">
        <v>3438</v>
      </c>
      <c r="E30" s="6" t="s">
        <v>609</v>
      </c>
      <c r="F30" s="19">
        <v>1000000</v>
      </c>
      <c r="G30" s="24">
        <v>1012.42</v>
      </c>
      <c r="H30" s="24">
        <v>4.76</v>
      </c>
      <c r="I30" s="31">
        <v>7.3676737000000001</v>
      </c>
      <c r="J30" s="31"/>
      <c r="K30" s="35"/>
    </row>
    <row r="31" spans="1:11" x14ac:dyDescent="0.25">
      <c r="C31" s="58" t="s">
        <v>39</v>
      </c>
      <c r="D31" s="54"/>
      <c r="E31" s="6"/>
      <c r="F31" s="19"/>
      <c r="G31" s="25">
        <v>16806.990000000002</v>
      </c>
      <c r="H31" s="25">
        <v>79.010000000000005</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3201</v>
      </c>
      <c r="C43" s="57" t="s">
        <v>3202</v>
      </c>
      <c r="D43" s="54" t="s">
        <v>3203</v>
      </c>
      <c r="E43" s="6" t="s">
        <v>609</v>
      </c>
      <c r="F43" s="19">
        <v>2097000</v>
      </c>
      <c r="G43" s="24">
        <v>1629.97</v>
      </c>
      <c r="H43" s="24">
        <v>7.66</v>
      </c>
      <c r="I43" s="31">
        <v>7.2041605000000004</v>
      </c>
      <c r="J43" s="31"/>
      <c r="K43" s="35"/>
    </row>
    <row r="44" spans="1:11" x14ac:dyDescent="0.25">
      <c r="B44" s="8" t="s">
        <v>3439</v>
      </c>
      <c r="C44" s="57" t="s">
        <v>3440</v>
      </c>
      <c r="D44" s="54" t="s">
        <v>3441</v>
      </c>
      <c r="E44" s="6" t="s">
        <v>609</v>
      </c>
      <c r="F44" s="19">
        <v>1521000</v>
      </c>
      <c r="G44" s="24">
        <v>1166.92</v>
      </c>
      <c r="H44" s="24">
        <v>5.49</v>
      </c>
      <c r="I44" s="31">
        <v>7.2072136000000002</v>
      </c>
      <c r="J44" s="31"/>
      <c r="K44" s="35"/>
    </row>
    <row r="45" spans="1:11" x14ac:dyDescent="0.25">
      <c r="B45" s="8" t="s">
        <v>3442</v>
      </c>
      <c r="C45" s="57" t="s">
        <v>3443</v>
      </c>
      <c r="D45" s="54" t="s">
        <v>3444</v>
      </c>
      <c r="E45" s="6" t="s">
        <v>609</v>
      </c>
      <c r="F45" s="19">
        <v>1241000</v>
      </c>
      <c r="G45" s="24">
        <v>947.11</v>
      </c>
      <c r="H45" s="24">
        <v>4.45</v>
      </c>
      <c r="I45" s="31">
        <v>7.2084038000000001</v>
      </c>
      <c r="J45" s="31"/>
      <c r="K45" s="35"/>
    </row>
    <row r="46" spans="1:11" x14ac:dyDescent="0.25">
      <c r="B46" s="8" t="s">
        <v>2614</v>
      </c>
      <c r="C46" s="57" t="s">
        <v>2615</v>
      </c>
      <c r="D46" s="54" t="s">
        <v>2616</v>
      </c>
      <c r="E46" s="6" t="s">
        <v>609</v>
      </c>
      <c r="F46" s="19">
        <v>306700</v>
      </c>
      <c r="G46" s="24">
        <v>268.14</v>
      </c>
      <c r="H46" s="24">
        <v>1.26</v>
      </c>
      <c r="I46" s="31">
        <v>7.1454262999999996</v>
      </c>
      <c r="J46" s="31"/>
      <c r="K46" s="35"/>
    </row>
    <row r="47" spans="1:11" x14ac:dyDescent="0.25">
      <c r="B47" s="8" t="s">
        <v>983</v>
      </c>
      <c r="C47" s="57" t="s">
        <v>984</v>
      </c>
      <c r="D47" s="54" t="s">
        <v>985</v>
      </c>
      <c r="E47" s="6" t="s">
        <v>609</v>
      </c>
      <c r="F47" s="19">
        <v>171900</v>
      </c>
      <c r="G47" s="24">
        <v>133.59</v>
      </c>
      <c r="H47" s="24">
        <v>0.63</v>
      </c>
      <c r="I47" s="31">
        <v>7.2042121999999997</v>
      </c>
      <c r="J47" s="31"/>
      <c r="K47" s="35"/>
    </row>
    <row r="48" spans="1:11" x14ac:dyDescent="0.25">
      <c r="B48" s="8" t="s">
        <v>2617</v>
      </c>
      <c r="C48" s="57" t="s">
        <v>2618</v>
      </c>
      <c r="D48" s="54" t="s">
        <v>2619</v>
      </c>
      <c r="E48" s="6" t="s">
        <v>609</v>
      </c>
      <c r="F48" s="19">
        <v>170000</v>
      </c>
      <c r="G48" s="24">
        <v>129.91999999999999</v>
      </c>
      <c r="H48" s="24">
        <v>0.61</v>
      </c>
      <c r="I48" s="31">
        <v>7.2080932999999998</v>
      </c>
      <c r="J48" s="31"/>
      <c r="K48" s="35"/>
    </row>
    <row r="49" spans="1:11" x14ac:dyDescent="0.25">
      <c r="C49" s="58" t="s">
        <v>39</v>
      </c>
      <c r="D49" s="54"/>
      <c r="E49" s="6"/>
      <c r="F49" s="19"/>
      <c r="G49" s="25">
        <v>4275.6499999999996</v>
      </c>
      <c r="H49" s="25">
        <v>20.100000000000001</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18.3</v>
      </c>
      <c r="H61" s="24">
        <v>0.09</v>
      </c>
      <c r="I61" s="31"/>
      <c r="J61" s="31"/>
      <c r="K61" s="35"/>
    </row>
    <row r="62" spans="1:11" x14ac:dyDescent="0.25">
      <c r="C62" s="58" t="s">
        <v>39</v>
      </c>
      <c r="D62" s="54"/>
      <c r="E62" s="6"/>
      <c r="F62" s="19"/>
      <c r="G62" s="25">
        <v>18.3</v>
      </c>
      <c r="H62" s="25">
        <v>0.09</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4790</v>
      </c>
      <c r="D65" s="54"/>
      <c r="E65" s="6"/>
      <c r="F65" s="19"/>
      <c r="G65" s="24" t="s">
        <v>2</v>
      </c>
      <c r="H65" s="24" t="s">
        <v>2</v>
      </c>
      <c r="I65" s="31"/>
      <c r="J65" s="31"/>
      <c r="K65" s="35"/>
      <c r="L65" s="3"/>
      <c r="AI65" s="3"/>
      <c r="AV65" s="3"/>
      <c r="AX65" s="3"/>
      <c r="BB65" s="3"/>
    </row>
    <row r="66" spans="1:54" x14ac:dyDescent="0.25">
      <c r="B66" s="8"/>
      <c r="C66" s="57" t="s">
        <v>40</v>
      </c>
      <c r="D66" s="54"/>
      <c r="E66" s="6"/>
      <c r="F66" s="19"/>
      <c r="G66" s="24">
        <v>172.15</v>
      </c>
      <c r="H66" s="24">
        <v>0.8</v>
      </c>
      <c r="I66" s="31"/>
      <c r="J66" s="31"/>
      <c r="K66" s="35"/>
    </row>
    <row r="67" spans="1:54" x14ac:dyDescent="0.25">
      <c r="C67" s="58" t="s">
        <v>39</v>
      </c>
      <c r="D67" s="54"/>
      <c r="E67" s="6"/>
      <c r="F67" s="19"/>
      <c r="G67" s="25">
        <v>172.15</v>
      </c>
      <c r="H67" s="25">
        <v>0.8</v>
      </c>
      <c r="I67" s="31"/>
      <c r="J67" s="31"/>
      <c r="K67" s="35"/>
    </row>
    <row r="68" spans="1:54" x14ac:dyDescent="0.25">
      <c r="C68" s="57"/>
      <c r="D68" s="54"/>
      <c r="E68" s="6"/>
      <c r="F68" s="19"/>
      <c r="G68" s="24"/>
      <c r="H68" s="24"/>
      <c r="I68" s="31"/>
      <c r="J68" s="31"/>
      <c r="K68" s="35"/>
    </row>
    <row r="69" spans="1:54" x14ac:dyDescent="0.25">
      <c r="C69" s="60" t="s">
        <v>41</v>
      </c>
      <c r="D69" s="55"/>
      <c r="E69" s="5"/>
      <c r="F69" s="20"/>
      <c r="G69" s="26">
        <v>21273.09</v>
      </c>
      <c r="H69" s="26">
        <v>100.00000000000001</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82" t="s">
        <v>4837</v>
      </c>
      <c r="E79" s="82" t="s">
        <v>4838</v>
      </c>
      <c r="F79" s="83"/>
    </row>
    <row r="80" spans="1:54" x14ac:dyDescent="0.25">
      <c r="E80" s="2" t="s">
        <v>4888</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114"/>
  <dimension ref="A1:IV11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855468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3445</v>
      </c>
      <c r="J2" s="38" t="s">
        <v>4609</v>
      </c>
    </row>
    <row r="3" spans="1:54" ht="16.5" x14ac:dyDescent="0.3">
      <c r="C3" s="1" t="s">
        <v>26</v>
      </c>
      <c r="D3" s="21" t="s">
        <v>3446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61</v>
      </c>
      <c r="F10" s="19">
        <v>15000000</v>
      </c>
      <c r="G10" s="24">
        <v>86745</v>
      </c>
      <c r="H10" s="24">
        <v>7.28</v>
      </c>
      <c r="I10" s="31"/>
      <c r="J10" s="31"/>
      <c r="K10" s="35"/>
    </row>
    <row r="11" spans="1:54" x14ac:dyDescent="0.25">
      <c r="B11" s="8" t="s">
        <v>94</v>
      </c>
      <c r="C11" s="57" t="s">
        <v>95</v>
      </c>
      <c r="D11" s="54" t="s">
        <v>96</v>
      </c>
      <c r="E11" s="6" t="s">
        <v>86</v>
      </c>
      <c r="F11" s="19">
        <v>5900000</v>
      </c>
      <c r="G11" s="24">
        <v>67162.649999999994</v>
      </c>
      <c r="H11" s="24">
        <v>5.63</v>
      </c>
      <c r="I11" s="31"/>
      <c r="J11" s="31"/>
      <c r="K11" s="35"/>
    </row>
    <row r="12" spans="1:54" x14ac:dyDescent="0.25">
      <c r="B12" s="8" t="s">
        <v>58</v>
      </c>
      <c r="C12" s="57" t="s">
        <v>59</v>
      </c>
      <c r="D12" s="54" t="s">
        <v>60</v>
      </c>
      <c r="E12" s="6" t="s">
        <v>61</v>
      </c>
      <c r="F12" s="19">
        <v>7000000</v>
      </c>
      <c r="G12" s="24">
        <v>64235.5</v>
      </c>
      <c r="H12" s="24">
        <v>5.39</v>
      </c>
      <c r="I12" s="31"/>
      <c r="J12" s="31"/>
      <c r="K12" s="35"/>
    </row>
    <row r="13" spans="1:54" x14ac:dyDescent="0.25">
      <c r="B13" s="8" t="s">
        <v>515</v>
      </c>
      <c r="C13" s="57" t="s">
        <v>516</v>
      </c>
      <c r="D13" s="54" t="s">
        <v>517</v>
      </c>
      <c r="E13" s="6" t="s">
        <v>57</v>
      </c>
      <c r="F13" s="19">
        <v>700000</v>
      </c>
      <c r="G13" s="24">
        <v>43960.7</v>
      </c>
      <c r="H13" s="24">
        <v>3.69</v>
      </c>
      <c r="I13" s="31"/>
      <c r="J13" s="31"/>
      <c r="K13" s="35"/>
    </row>
    <row r="14" spans="1:54" x14ac:dyDescent="0.25">
      <c r="B14" s="8" t="s">
        <v>69</v>
      </c>
      <c r="C14" s="57" t="s">
        <v>70</v>
      </c>
      <c r="D14" s="54" t="s">
        <v>71</v>
      </c>
      <c r="E14" s="6" t="s">
        <v>61</v>
      </c>
      <c r="F14" s="19">
        <v>5000000</v>
      </c>
      <c r="G14" s="24">
        <v>43000</v>
      </c>
      <c r="H14" s="24">
        <v>3.61</v>
      </c>
      <c r="I14" s="31"/>
      <c r="J14" s="31"/>
      <c r="K14" s="35"/>
    </row>
    <row r="15" spans="1:54" x14ac:dyDescent="0.25">
      <c r="B15" s="8" t="s">
        <v>129</v>
      </c>
      <c r="C15" s="57" t="s">
        <v>130</v>
      </c>
      <c r="D15" s="54" t="s">
        <v>131</v>
      </c>
      <c r="E15" s="6" t="s">
        <v>132</v>
      </c>
      <c r="F15" s="19">
        <v>1300000</v>
      </c>
      <c r="G15" s="24">
        <v>42482.7</v>
      </c>
      <c r="H15" s="24">
        <v>3.56</v>
      </c>
      <c r="I15" s="31"/>
      <c r="J15" s="31"/>
      <c r="K15" s="35"/>
    </row>
    <row r="16" spans="1:54" x14ac:dyDescent="0.25">
      <c r="B16" s="8" t="s">
        <v>841</v>
      </c>
      <c r="C16" s="57" t="s">
        <v>842</v>
      </c>
      <c r="D16" s="54" t="s">
        <v>843</v>
      </c>
      <c r="E16" s="6" t="s">
        <v>100</v>
      </c>
      <c r="F16" s="19">
        <v>7013709</v>
      </c>
      <c r="G16" s="24">
        <v>42148.88</v>
      </c>
      <c r="H16" s="24">
        <v>3.54</v>
      </c>
      <c r="I16" s="31"/>
      <c r="J16" s="31"/>
      <c r="K16" s="35"/>
    </row>
    <row r="17" spans="2:11" x14ac:dyDescent="0.25">
      <c r="B17" s="8" t="s">
        <v>83</v>
      </c>
      <c r="C17" s="57" t="s">
        <v>84</v>
      </c>
      <c r="D17" s="54" t="s">
        <v>85</v>
      </c>
      <c r="E17" s="6" t="s">
        <v>86</v>
      </c>
      <c r="F17" s="19">
        <v>470000</v>
      </c>
      <c r="G17" s="24">
        <v>40370.89</v>
      </c>
      <c r="H17" s="24">
        <v>3.39</v>
      </c>
      <c r="I17" s="31"/>
      <c r="J17" s="31"/>
      <c r="K17" s="35"/>
    </row>
    <row r="18" spans="2:11" x14ac:dyDescent="0.25">
      <c r="B18" s="8" t="s">
        <v>122</v>
      </c>
      <c r="C18" s="57" t="s">
        <v>123</v>
      </c>
      <c r="D18" s="54" t="s">
        <v>124</v>
      </c>
      <c r="E18" s="6" t="s">
        <v>125</v>
      </c>
      <c r="F18" s="19">
        <v>9000000</v>
      </c>
      <c r="G18" s="24">
        <v>39249</v>
      </c>
      <c r="H18" s="24">
        <v>3.29</v>
      </c>
      <c r="I18" s="31"/>
      <c r="J18" s="31"/>
      <c r="K18" s="35"/>
    </row>
    <row r="19" spans="2:11" x14ac:dyDescent="0.25">
      <c r="B19" s="8" t="s">
        <v>148</v>
      </c>
      <c r="C19" s="57" t="s">
        <v>149</v>
      </c>
      <c r="D19" s="54" t="s">
        <v>150</v>
      </c>
      <c r="E19" s="6" t="s">
        <v>151</v>
      </c>
      <c r="F19" s="19">
        <v>1900000</v>
      </c>
      <c r="G19" s="24">
        <v>38398.050000000003</v>
      </c>
      <c r="H19" s="24">
        <v>3.22</v>
      </c>
      <c r="I19" s="31"/>
      <c r="J19" s="31"/>
      <c r="K19" s="35"/>
    </row>
    <row r="20" spans="2:11" x14ac:dyDescent="0.25">
      <c r="B20" s="8" t="s">
        <v>835</v>
      </c>
      <c r="C20" s="57" t="s">
        <v>836</v>
      </c>
      <c r="D20" s="54" t="s">
        <v>837</v>
      </c>
      <c r="E20" s="6" t="s">
        <v>107</v>
      </c>
      <c r="F20" s="19">
        <v>3500000</v>
      </c>
      <c r="G20" s="24">
        <v>37705.5</v>
      </c>
      <c r="H20" s="24">
        <v>3.16</v>
      </c>
      <c r="I20" s="31"/>
      <c r="J20" s="31"/>
      <c r="K20" s="35"/>
    </row>
    <row r="21" spans="2:11" x14ac:dyDescent="0.25">
      <c r="B21" s="8" t="s">
        <v>170</v>
      </c>
      <c r="C21" s="57" t="s">
        <v>171</v>
      </c>
      <c r="D21" s="54" t="s">
        <v>172</v>
      </c>
      <c r="E21" s="6" t="s">
        <v>173</v>
      </c>
      <c r="F21" s="19">
        <v>2470000</v>
      </c>
      <c r="G21" s="24">
        <v>36139.81</v>
      </c>
      <c r="H21" s="24">
        <v>3.03</v>
      </c>
      <c r="I21" s="31"/>
      <c r="J21" s="31"/>
      <c r="K21" s="35"/>
    </row>
    <row r="22" spans="2:11" x14ac:dyDescent="0.25">
      <c r="B22" s="8" t="s">
        <v>728</v>
      </c>
      <c r="C22" s="57" t="s">
        <v>729</v>
      </c>
      <c r="D22" s="54" t="s">
        <v>730</v>
      </c>
      <c r="E22" s="6" t="s">
        <v>117</v>
      </c>
      <c r="F22" s="19">
        <v>2300000</v>
      </c>
      <c r="G22" s="24">
        <v>34044.6</v>
      </c>
      <c r="H22" s="24">
        <v>2.86</v>
      </c>
      <c r="I22" s="31"/>
      <c r="J22" s="31"/>
      <c r="K22" s="35"/>
    </row>
    <row r="23" spans="2:11" x14ac:dyDescent="0.25">
      <c r="B23" s="8" t="s">
        <v>725</v>
      </c>
      <c r="C23" s="57" t="s">
        <v>726</v>
      </c>
      <c r="D23" s="54" t="s">
        <v>727</v>
      </c>
      <c r="E23" s="6" t="s">
        <v>117</v>
      </c>
      <c r="F23" s="19">
        <v>4576059</v>
      </c>
      <c r="G23" s="24">
        <v>33478.449999999997</v>
      </c>
      <c r="H23" s="24">
        <v>2.81</v>
      </c>
      <c r="I23" s="31"/>
      <c r="J23" s="31"/>
      <c r="K23" s="35"/>
    </row>
    <row r="24" spans="2:11" x14ac:dyDescent="0.25">
      <c r="B24" s="8" t="s">
        <v>97</v>
      </c>
      <c r="C24" s="57" t="s">
        <v>98</v>
      </c>
      <c r="D24" s="54" t="s">
        <v>99</v>
      </c>
      <c r="E24" s="6" t="s">
        <v>100</v>
      </c>
      <c r="F24" s="19">
        <v>77000</v>
      </c>
      <c r="G24" s="24">
        <v>31046.94</v>
      </c>
      <c r="H24" s="24">
        <v>2.6</v>
      </c>
      <c r="I24" s="31"/>
      <c r="J24" s="31"/>
      <c r="K24" s="35"/>
    </row>
    <row r="25" spans="2:11" x14ac:dyDescent="0.25">
      <c r="B25" s="8" t="s">
        <v>2258</v>
      </c>
      <c r="C25" s="57" t="s">
        <v>2259</v>
      </c>
      <c r="D25" s="54" t="s">
        <v>2260</v>
      </c>
      <c r="E25" s="6" t="s">
        <v>297</v>
      </c>
      <c r="F25" s="19">
        <v>608488</v>
      </c>
      <c r="G25" s="24">
        <v>29512.880000000001</v>
      </c>
      <c r="H25" s="24">
        <v>2.48</v>
      </c>
      <c r="I25" s="31"/>
      <c r="J25" s="31"/>
      <c r="K25" s="35"/>
    </row>
    <row r="26" spans="2:11" x14ac:dyDescent="0.25">
      <c r="B26" s="8" t="s">
        <v>1660</v>
      </c>
      <c r="C26" s="57" t="s">
        <v>1661</v>
      </c>
      <c r="D26" s="54" t="s">
        <v>1662</v>
      </c>
      <c r="E26" s="6" t="s">
        <v>121</v>
      </c>
      <c r="F26" s="19">
        <v>2100000</v>
      </c>
      <c r="G26" s="24">
        <v>28230.3</v>
      </c>
      <c r="H26" s="24">
        <v>2.37</v>
      </c>
      <c r="I26" s="31"/>
      <c r="J26" s="31"/>
      <c r="K26" s="35"/>
    </row>
    <row r="27" spans="2:11" x14ac:dyDescent="0.25">
      <c r="B27" s="8" t="s">
        <v>3447</v>
      </c>
      <c r="C27" s="57" t="s">
        <v>3448</v>
      </c>
      <c r="D27" s="54" t="s">
        <v>3449</v>
      </c>
      <c r="E27" s="6" t="s">
        <v>297</v>
      </c>
      <c r="F27" s="19">
        <v>1400000</v>
      </c>
      <c r="G27" s="24">
        <v>26434.799999999999</v>
      </c>
      <c r="H27" s="24">
        <v>2.2200000000000002</v>
      </c>
      <c r="I27" s="31"/>
      <c r="J27" s="31"/>
      <c r="K27" s="35"/>
    </row>
    <row r="28" spans="2:11" x14ac:dyDescent="0.25">
      <c r="B28" s="8" t="s">
        <v>62</v>
      </c>
      <c r="C28" s="57" t="s">
        <v>63</v>
      </c>
      <c r="D28" s="54" t="s">
        <v>64</v>
      </c>
      <c r="E28" s="6" t="s">
        <v>53</v>
      </c>
      <c r="F28" s="19">
        <v>2100000</v>
      </c>
      <c r="G28" s="24">
        <v>26307.75</v>
      </c>
      <c r="H28" s="24">
        <v>2.21</v>
      </c>
      <c r="I28" s="31"/>
      <c r="J28" s="31"/>
      <c r="K28" s="35"/>
    </row>
    <row r="29" spans="2:11" x14ac:dyDescent="0.25">
      <c r="B29" s="8" t="s">
        <v>230</v>
      </c>
      <c r="C29" s="57" t="s">
        <v>231</v>
      </c>
      <c r="D29" s="54" t="s">
        <v>232</v>
      </c>
      <c r="E29" s="6" t="s">
        <v>233</v>
      </c>
      <c r="F29" s="19">
        <v>5500000</v>
      </c>
      <c r="G29" s="24">
        <v>25302.75</v>
      </c>
      <c r="H29" s="24">
        <v>2.12</v>
      </c>
      <c r="I29" s="31"/>
      <c r="J29" s="31"/>
      <c r="K29" s="35"/>
    </row>
    <row r="30" spans="2:11" x14ac:dyDescent="0.25">
      <c r="B30" s="8" t="s">
        <v>1724</v>
      </c>
      <c r="C30" s="57" t="s">
        <v>1725</v>
      </c>
      <c r="D30" s="54" t="s">
        <v>1726</v>
      </c>
      <c r="E30" s="6" t="s">
        <v>420</v>
      </c>
      <c r="F30" s="19">
        <v>47668663</v>
      </c>
      <c r="G30" s="24">
        <v>24573.200000000001</v>
      </c>
      <c r="H30" s="24">
        <v>2.06</v>
      </c>
      <c r="I30" s="31"/>
      <c r="J30" s="31"/>
      <c r="K30" s="35"/>
    </row>
    <row r="31" spans="2:11" x14ac:dyDescent="0.25">
      <c r="B31" s="8" t="s">
        <v>118</v>
      </c>
      <c r="C31" s="57" t="s">
        <v>119</v>
      </c>
      <c r="D31" s="54" t="s">
        <v>120</v>
      </c>
      <c r="E31" s="6" t="s">
        <v>121</v>
      </c>
      <c r="F31" s="19">
        <v>5000000</v>
      </c>
      <c r="G31" s="24">
        <v>24000</v>
      </c>
      <c r="H31" s="24">
        <v>2.0099999999999998</v>
      </c>
      <c r="I31" s="31"/>
      <c r="J31" s="31"/>
      <c r="K31" s="35"/>
    </row>
    <row r="32" spans="2:11" x14ac:dyDescent="0.25">
      <c r="B32" s="8" t="s">
        <v>713</v>
      </c>
      <c r="C32" s="57" t="s">
        <v>714</v>
      </c>
      <c r="D32" s="54" t="s">
        <v>715</v>
      </c>
      <c r="E32" s="6" t="s">
        <v>155</v>
      </c>
      <c r="F32" s="19">
        <v>2175000</v>
      </c>
      <c r="G32" s="24">
        <v>23361.68</v>
      </c>
      <c r="H32" s="24">
        <v>1.96</v>
      </c>
      <c r="I32" s="31"/>
      <c r="J32" s="31"/>
      <c r="K32" s="35"/>
    </row>
    <row r="33" spans="2:11" x14ac:dyDescent="0.25">
      <c r="B33" s="8" t="s">
        <v>737</v>
      </c>
      <c r="C33" s="57" t="s">
        <v>738</v>
      </c>
      <c r="D33" s="54" t="s">
        <v>739</v>
      </c>
      <c r="E33" s="6" t="s">
        <v>117</v>
      </c>
      <c r="F33" s="19">
        <v>9099775</v>
      </c>
      <c r="G33" s="24">
        <v>23186.23</v>
      </c>
      <c r="H33" s="24">
        <v>1.94</v>
      </c>
      <c r="I33" s="31"/>
      <c r="J33" s="31"/>
      <c r="K33" s="35"/>
    </row>
    <row r="34" spans="2:11" x14ac:dyDescent="0.25">
      <c r="B34" s="8" t="s">
        <v>948</v>
      </c>
      <c r="C34" s="57" t="s">
        <v>949</v>
      </c>
      <c r="D34" s="54" t="s">
        <v>950</v>
      </c>
      <c r="E34" s="6" t="s">
        <v>297</v>
      </c>
      <c r="F34" s="19">
        <v>4094476</v>
      </c>
      <c r="G34" s="24">
        <v>22445.72</v>
      </c>
      <c r="H34" s="24">
        <v>1.8900000000000001</v>
      </c>
      <c r="I34" s="31"/>
      <c r="J34" s="31"/>
      <c r="K34" s="35" t="s">
        <v>4792</v>
      </c>
    </row>
    <row r="35" spans="2:11" x14ac:dyDescent="0.25">
      <c r="B35" s="8" t="s">
        <v>2283</v>
      </c>
      <c r="C35" s="57" t="s">
        <v>2284</v>
      </c>
      <c r="D35" s="54" t="s">
        <v>2285</v>
      </c>
      <c r="E35" s="6" t="s">
        <v>155</v>
      </c>
      <c r="F35" s="19">
        <v>1000000</v>
      </c>
      <c r="G35" s="24">
        <v>21697.5</v>
      </c>
      <c r="H35" s="24">
        <v>1.82</v>
      </c>
      <c r="I35" s="31"/>
      <c r="J35" s="31"/>
      <c r="K35" s="35"/>
    </row>
    <row r="36" spans="2:11" x14ac:dyDescent="0.25">
      <c r="B36" s="8" t="s">
        <v>722</v>
      </c>
      <c r="C36" s="57" t="s">
        <v>723</v>
      </c>
      <c r="D36" s="54" t="s">
        <v>724</v>
      </c>
      <c r="E36" s="6" t="s">
        <v>82</v>
      </c>
      <c r="F36" s="19">
        <v>3500000</v>
      </c>
      <c r="G36" s="24">
        <v>21631.75</v>
      </c>
      <c r="H36" s="24">
        <v>1.81</v>
      </c>
      <c r="I36" s="31"/>
      <c r="J36" s="31"/>
      <c r="K36" s="35"/>
    </row>
    <row r="37" spans="2:11" x14ac:dyDescent="0.25">
      <c r="B37" s="8" t="s">
        <v>533</v>
      </c>
      <c r="C37" s="57" t="s">
        <v>534</v>
      </c>
      <c r="D37" s="54" t="s">
        <v>535</v>
      </c>
      <c r="E37" s="6" t="s">
        <v>289</v>
      </c>
      <c r="F37" s="19">
        <v>3726345</v>
      </c>
      <c r="G37" s="24">
        <v>20491.169999999998</v>
      </c>
      <c r="H37" s="24">
        <v>1.72</v>
      </c>
      <c r="I37" s="31"/>
      <c r="J37" s="31"/>
      <c r="K37" s="35"/>
    </row>
    <row r="38" spans="2:11" x14ac:dyDescent="0.25">
      <c r="B38" s="8" t="s">
        <v>530</v>
      </c>
      <c r="C38" s="57" t="s">
        <v>531</v>
      </c>
      <c r="D38" s="54" t="s">
        <v>532</v>
      </c>
      <c r="E38" s="6" t="s">
        <v>155</v>
      </c>
      <c r="F38" s="19">
        <v>1575472</v>
      </c>
      <c r="G38" s="24">
        <v>20042.37</v>
      </c>
      <c r="H38" s="24">
        <v>1.68</v>
      </c>
      <c r="I38" s="31"/>
      <c r="J38" s="31"/>
      <c r="K38" s="35"/>
    </row>
    <row r="39" spans="2:11" x14ac:dyDescent="0.25">
      <c r="B39" s="8" t="s">
        <v>280</v>
      </c>
      <c r="C39" s="57" t="s">
        <v>281</v>
      </c>
      <c r="D39" s="54" t="s">
        <v>282</v>
      </c>
      <c r="E39" s="6" t="s">
        <v>68</v>
      </c>
      <c r="F39" s="19">
        <v>1900000</v>
      </c>
      <c r="G39" s="24">
        <v>18646.599999999999</v>
      </c>
      <c r="H39" s="24">
        <v>1.56</v>
      </c>
      <c r="I39" s="31"/>
      <c r="J39" s="31"/>
      <c r="K39" s="35"/>
    </row>
    <row r="40" spans="2:11" x14ac:dyDescent="0.25">
      <c r="B40" s="8" t="s">
        <v>305</v>
      </c>
      <c r="C40" s="57" t="s">
        <v>306</v>
      </c>
      <c r="D40" s="54" t="s">
        <v>307</v>
      </c>
      <c r="E40" s="6" t="s">
        <v>308</v>
      </c>
      <c r="F40" s="19">
        <v>1200000</v>
      </c>
      <c r="G40" s="24">
        <v>17754</v>
      </c>
      <c r="H40" s="24">
        <v>1.49</v>
      </c>
      <c r="I40" s="31"/>
      <c r="J40" s="31"/>
      <c r="K40" s="35"/>
    </row>
    <row r="41" spans="2:11" x14ac:dyDescent="0.25">
      <c r="B41" s="8" t="s">
        <v>865</v>
      </c>
      <c r="C41" s="57" t="s">
        <v>866</v>
      </c>
      <c r="D41" s="54" t="s">
        <v>867</v>
      </c>
      <c r="E41" s="6" t="s">
        <v>68</v>
      </c>
      <c r="F41" s="19">
        <v>2900000</v>
      </c>
      <c r="G41" s="24">
        <v>15658.55</v>
      </c>
      <c r="H41" s="24">
        <v>1.31</v>
      </c>
      <c r="I41" s="31"/>
      <c r="J41" s="31"/>
      <c r="K41" s="35"/>
    </row>
    <row r="42" spans="2:11" x14ac:dyDescent="0.25">
      <c r="B42" s="8" t="s">
        <v>277</v>
      </c>
      <c r="C42" s="57" t="s">
        <v>278</v>
      </c>
      <c r="D42" s="54" t="s">
        <v>279</v>
      </c>
      <c r="E42" s="6" t="s">
        <v>117</v>
      </c>
      <c r="F42" s="19">
        <v>1621704</v>
      </c>
      <c r="G42" s="24">
        <v>13675.02</v>
      </c>
      <c r="H42" s="24">
        <v>1.1499999999999999</v>
      </c>
      <c r="I42" s="31"/>
      <c r="J42" s="31"/>
      <c r="K42" s="35"/>
    </row>
    <row r="43" spans="2:11" x14ac:dyDescent="0.25">
      <c r="B43" s="8" t="s">
        <v>826</v>
      </c>
      <c r="C43" s="57" t="s">
        <v>827</v>
      </c>
      <c r="D43" s="54" t="s">
        <v>828</v>
      </c>
      <c r="E43" s="6" t="s">
        <v>293</v>
      </c>
      <c r="F43" s="19">
        <v>30000000</v>
      </c>
      <c r="G43" s="24">
        <v>13275</v>
      </c>
      <c r="H43" s="24">
        <v>1.1100000000000001</v>
      </c>
      <c r="I43" s="31"/>
      <c r="J43" s="31"/>
      <c r="K43" s="35"/>
    </row>
    <row r="44" spans="2:11" x14ac:dyDescent="0.25">
      <c r="B44" s="8" t="s">
        <v>487</v>
      </c>
      <c r="C44" s="57" t="s">
        <v>488</v>
      </c>
      <c r="D44" s="54" t="s">
        <v>489</v>
      </c>
      <c r="E44" s="6" t="s">
        <v>297</v>
      </c>
      <c r="F44" s="19">
        <v>677656</v>
      </c>
      <c r="G44" s="24">
        <v>6421.47</v>
      </c>
      <c r="H44" s="24">
        <v>0.54</v>
      </c>
      <c r="I44" s="31"/>
      <c r="J44" s="31"/>
      <c r="K44" s="35"/>
    </row>
    <row r="45" spans="2:11" x14ac:dyDescent="0.25">
      <c r="B45" s="8" t="s">
        <v>812</v>
      </c>
      <c r="C45" s="57" t="s">
        <v>813</v>
      </c>
      <c r="D45" s="54" t="s">
        <v>814</v>
      </c>
      <c r="E45" s="6" t="s">
        <v>132</v>
      </c>
      <c r="F45" s="19">
        <v>333879</v>
      </c>
      <c r="G45" s="24">
        <v>3605.89</v>
      </c>
      <c r="H45" s="24">
        <v>0.3</v>
      </c>
      <c r="I45" s="31"/>
      <c r="J45" s="31"/>
      <c r="K45" s="35" t="s">
        <v>4833</v>
      </c>
    </row>
    <row r="46" spans="2:11" x14ac:dyDescent="0.25">
      <c r="C46" s="58" t="s">
        <v>39</v>
      </c>
      <c r="D46" s="54"/>
      <c r="E46" s="6"/>
      <c r="F46" s="19"/>
      <c r="G46" s="25">
        <v>1106423.3</v>
      </c>
      <c r="H46" s="25">
        <v>92.81</v>
      </c>
      <c r="I46" s="31"/>
      <c r="J46" s="31"/>
      <c r="K46" s="35"/>
    </row>
    <row r="47" spans="2:11" x14ac:dyDescent="0.25">
      <c r="C47" s="57"/>
      <c r="D47" s="54"/>
      <c r="E47" s="6"/>
      <c r="F47" s="19"/>
      <c r="G47" s="24"/>
      <c r="H47" s="24"/>
      <c r="I47" s="31"/>
      <c r="J47" s="31"/>
      <c r="K47" s="35"/>
    </row>
    <row r="48" spans="2:11" x14ac:dyDescent="0.25">
      <c r="C48" s="58" t="s">
        <v>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5</v>
      </c>
      <c r="D52" s="54"/>
      <c r="E52" s="6"/>
      <c r="F52" s="19"/>
      <c r="G52" s="24"/>
      <c r="H52" s="24"/>
      <c r="I52" s="31"/>
      <c r="J52" s="31"/>
      <c r="K52" s="35"/>
    </row>
    <row r="53" spans="1:11" x14ac:dyDescent="0.25">
      <c r="A53" s="28"/>
      <c r="B53" s="28"/>
      <c r="C53" s="58" t="s">
        <v>6</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7</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8</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C59" s="59" t="s">
        <v>9</v>
      </c>
      <c r="D59" s="54"/>
      <c r="E59" s="6"/>
      <c r="F59" s="19"/>
      <c r="G59" s="24"/>
      <c r="H59" s="24"/>
      <c r="I59" s="31"/>
      <c r="J59" s="31"/>
      <c r="K59" s="35"/>
    </row>
    <row r="60" spans="1:11" x14ac:dyDescent="0.25">
      <c r="B60" s="8" t="s">
        <v>619</v>
      </c>
      <c r="C60" s="57" t="s">
        <v>620</v>
      </c>
      <c r="D60" s="54" t="s">
        <v>621</v>
      </c>
      <c r="E60" s="6" t="s">
        <v>609</v>
      </c>
      <c r="F60" s="19">
        <v>10000000</v>
      </c>
      <c r="G60" s="24">
        <v>10135.83</v>
      </c>
      <c r="H60" s="24">
        <v>0.85</v>
      </c>
      <c r="I60" s="31">
        <v>7.1124206000000001</v>
      </c>
      <c r="J60" s="31"/>
      <c r="K60" s="35"/>
    </row>
    <row r="61" spans="1:11" x14ac:dyDescent="0.25">
      <c r="C61" s="58" t="s">
        <v>39</v>
      </c>
      <c r="D61" s="54"/>
      <c r="E61" s="6"/>
      <c r="F61" s="19"/>
      <c r="G61" s="25">
        <v>10135.83</v>
      </c>
      <c r="H61" s="25">
        <v>0.85</v>
      </c>
      <c r="I61" s="31"/>
      <c r="J61" s="31"/>
      <c r="K61" s="35"/>
    </row>
    <row r="62" spans="1:11" x14ac:dyDescent="0.25">
      <c r="C62" s="57"/>
      <c r="D62" s="54"/>
      <c r="E62" s="6"/>
      <c r="F62" s="19"/>
      <c r="G62" s="24"/>
      <c r="H62" s="24"/>
      <c r="I62" s="31"/>
      <c r="J62" s="31"/>
      <c r="K62" s="35"/>
    </row>
    <row r="63" spans="1:11" x14ac:dyDescent="0.25">
      <c r="C63" s="58" t="s">
        <v>10</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C70" s="59" t="s">
        <v>15</v>
      </c>
      <c r="D70" s="54"/>
      <c r="E70" s="6"/>
      <c r="F70" s="19"/>
      <c r="G70" s="24"/>
      <c r="H70" s="24"/>
      <c r="I70" s="31"/>
      <c r="J70" s="31"/>
      <c r="K70" s="35"/>
    </row>
    <row r="71" spans="1:11" x14ac:dyDescent="0.25">
      <c r="B71" s="8" t="s">
        <v>1699</v>
      </c>
      <c r="C71" s="57" t="s">
        <v>1700</v>
      </c>
      <c r="D71" s="54" t="s">
        <v>1701</v>
      </c>
      <c r="E71" s="6" t="s">
        <v>609</v>
      </c>
      <c r="F71" s="19">
        <v>10000000</v>
      </c>
      <c r="G71" s="24">
        <v>9867.32</v>
      </c>
      <c r="H71" s="24">
        <v>0.83</v>
      </c>
      <c r="I71" s="31">
        <v>6.7232000000000003</v>
      </c>
      <c r="J71" s="31"/>
      <c r="K71" s="35"/>
    </row>
    <row r="72" spans="1:11" x14ac:dyDescent="0.25">
      <c r="C72" s="58" t="s">
        <v>39</v>
      </c>
      <c r="D72" s="54"/>
      <c r="E72" s="6"/>
      <c r="F72" s="19"/>
      <c r="G72" s="25">
        <v>9867.32</v>
      </c>
      <c r="H72" s="25">
        <v>0.83</v>
      </c>
      <c r="I72" s="31"/>
      <c r="J72" s="31"/>
      <c r="K72" s="35"/>
    </row>
    <row r="73" spans="1:11" x14ac:dyDescent="0.25">
      <c r="C73" s="57"/>
      <c r="D73" s="54"/>
      <c r="E73" s="6"/>
      <c r="F73" s="19"/>
      <c r="G73" s="24"/>
      <c r="H73" s="24"/>
      <c r="I73" s="31"/>
      <c r="J73" s="31"/>
      <c r="K73" s="35"/>
    </row>
    <row r="74" spans="1:11" x14ac:dyDescent="0.25">
      <c r="C74" s="58" t="s">
        <v>16</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C76" s="58" t="s">
        <v>17</v>
      </c>
      <c r="D76" s="54"/>
      <c r="E76" s="6"/>
      <c r="F76" s="19"/>
      <c r="G76" s="24" t="s">
        <v>2</v>
      </c>
      <c r="H76" s="24" t="s">
        <v>2</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C87" s="59" t="s">
        <v>23</v>
      </c>
      <c r="D87" s="54"/>
      <c r="E87" s="6"/>
      <c r="F87" s="19"/>
      <c r="G87" s="24"/>
      <c r="H87" s="24"/>
      <c r="I87" s="31"/>
      <c r="J87" s="31"/>
      <c r="K87" s="35"/>
    </row>
    <row r="88" spans="1:54" x14ac:dyDescent="0.25">
      <c r="B88" s="8" t="s">
        <v>37</v>
      </c>
      <c r="C88" s="57" t="s">
        <v>38</v>
      </c>
      <c r="D88" s="54"/>
      <c r="E88" s="6"/>
      <c r="F88" s="19"/>
      <c r="G88" s="24">
        <v>26758.77</v>
      </c>
      <c r="H88" s="24">
        <v>2.2400000000000002</v>
      </c>
      <c r="I88" s="31"/>
      <c r="J88" s="31"/>
      <c r="K88" s="35"/>
    </row>
    <row r="89" spans="1:54" x14ac:dyDescent="0.25">
      <c r="C89" s="58" t="s">
        <v>39</v>
      </c>
      <c r="D89" s="54"/>
      <c r="E89" s="6"/>
      <c r="F89" s="19"/>
      <c r="G89" s="25">
        <v>26758.77</v>
      </c>
      <c r="H89" s="25">
        <v>2.2400000000000002</v>
      </c>
      <c r="I89" s="31"/>
      <c r="J89" s="31"/>
      <c r="K89" s="35"/>
    </row>
    <row r="90" spans="1:54" x14ac:dyDescent="0.25">
      <c r="C90" s="57"/>
      <c r="D90" s="54"/>
      <c r="E90" s="6"/>
      <c r="F90" s="19"/>
      <c r="G90" s="24"/>
      <c r="H90" s="24"/>
      <c r="I90" s="31"/>
      <c r="J90" s="31"/>
      <c r="K90" s="35"/>
    </row>
    <row r="91" spans="1:54" x14ac:dyDescent="0.25">
      <c r="A91" s="10"/>
      <c r="B91" s="28"/>
      <c r="C91" s="58" t="s">
        <v>24</v>
      </c>
      <c r="D91" s="54"/>
      <c r="E91" s="6"/>
      <c r="F91" s="19"/>
      <c r="G91" s="24"/>
      <c r="H91" s="24"/>
      <c r="I91" s="31"/>
      <c r="J91" s="31"/>
      <c r="K91" s="35"/>
    </row>
    <row r="92" spans="1:54" s="2" customFormat="1" ht="13.5" x14ac:dyDescent="0.25">
      <c r="A92" s="28"/>
      <c r="B92" s="28"/>
      <c r="C92" s="57" t="s">
        <v>4790</v>
      </c>
      <c r="D92" s="54"/>
      <c r="E92" s="6"/>
      <c r="F92" s="19"/>
      <c r="G92" s="24">
        <v>600</v>
      </c>
      <c r="H92" s="24">
        <v>0.05</v>
      </c>
      <c r="I92" s="31"/>
      <c r="J92" s="31"/>
      <c r="K92" s="35"/>
      <c r="L92" s="3"/>
      <c r="AI92" s="3"/>
      <c r="AV92" s="3"/>
      <c r="AX92" s="3"/>
      <c r="BB92" s="3"/>
    </row>
    <row r="93" spans="1:54" x14ac:dyDescent="0.25">
      <c r="B93" s="8"/>
      <c r="C93" s="57" t="s">
        <v>40</v>
      </c>
      <c r="D93" s="54"/>
      <c r="E93" s="6"/>
      <c r="F93" s="19"/>
      <c r="G93" s="24">
        <v>38390.870000000003</v>
      </c>
      <c r="H93" s="24">
        <v>3.22</v>
      </c>
      <c r="I93" s="31"/>
      <c r="J93" s="31"/>
      <c r="K93" s="35"/>
    </row>
    <row r="94" spans="1:54" x14ac:dyDescent="0.25">
      <c r="C94" s="58" t="s">
        <v>39</v>
      </c>
      <c r="D94" s="54"/>
      <c r="E94" s="6"/>
      <c r="F94" s="19"/>
      <c r="G94" s="25">
        <v>38990.870000000003</v>
      </c>
      <c r="H94" s="25">
        <v>3.27</v>
      </c>
      <c r="I94" s="31"/>
      <c r="J94" s="31"/>
      <c r="K94" s="35"/>
    </row>
    <row r="95" spans="1:54" x14ac:dyDescent="0.25">
      <c r="C95" s="57"/>
      <c r="D95" s="54"/>
      <c r="E95" s="6"/>
      <c r="F95" s="19"/>
      <c r="G95" s="24"/>
      <c r="H95" s="24"/>
      <c r="I95" s="31"/>
      <c r="J95" s="31"/>
      <c r="K95" s="35"/>
    </row>
    <row r="96" spans="1:54" x14ac:dyDescent="0.25">
      <c r="C96" s="60" t="s">
        <v>41</v>
      </c>
      <c r="D96" s="55"/>
      <c r="E96" s="5"/>
      <c r="F96" s="20"/>
      <c r="G96" s="26">
        <v>1192176.0900000001</v>
      </c>
      <c r="H96" s="26">
        <v>99.999999999999986</v>
      </c>
      <c r="I96" s="32"/>
      <c r="J96" s="32"/>
      <c r="K96" s="36"/>
    </row>
    <row r="98" spans="2:11" s="50" customFormat="1" ht="15.75" x14ac:dyDescent="0.3">
      <c r="C98" s="50" t="s">
        <v>4621</v>
      </c>
      <c r="F98" s="51"/>
      <c r="G98" s="51"/>
      <c r="H98" s="51"/>
    </row>
    <row r="99" spans="2:11" s="42" customFormat="1" ht="27" x14ac:dyDescent="0.25">
      <c r="B99" s="43"/>
      <c r="C99" s="43" t="s">
        <v>4616</v>
      </c>
      <c r="D99" s="43" t="s">
        <v>4617</v>
      </c>
      <c r="E99" s="43" t="s">
        <v>4618</v>
      </c>
      <c r="F99" s="44" t="s">
        <v>31</v>
      </c>
      <c r="G99" s="45" t="s">
        <v>4619</v>
      </c>
      <c r="H99" s="44" t="s">
        <v>33</v>
      </c>
      <c r="I99" s="43" t="s">
        <v>36</v>
      </c>
    </row>
    <row r="100" spans="2:11" s="42" customFormat="1" ht="13.5" x14ac:dyDescent="0.25">
      <c r="B100" s="43"/>
      <c r="C100" s="43" t="s">
        <v>4623</v>
      </c>
      <c r="D100" s="43"/>
      <c r="E100" s="43"/>
      <c r="F100" s="44"/>
      <c r="G100" s="45"/>
      <c r="H100" s="44"/>
      <c r="I100" s="43"/>
    </row>
    <row r="101" spans="2:11" s="2" customFormat="1" ht="13.5" x14ac:dyDescent="0.25">
      <c r="B101" s="46">
        <v>2300083</v>
      </c>
      <c r="C101" s="46" t="s">
        <v>4622</v>
      </c>
      <c r="D101" s="46" t="s">
        <v>4614</v>
      </c>
      <c r="E101" s="46" t="s">
        <v>12</v>
      </c>
      <c r="F101" s="47">
        <v>70000</v>
      </c>
      <c r="G101" s="47">
        <v>12677.805</v>
      </c>
      <c r="H101" s="47">
        <v>1.06</v>
      </c>
      <c r="I101" s="46"/>
    </row>
    <row r="102" spans="2:11" s="1" customFormat="1" ht="13.5" x14ac:dyDescent="0.25">
      <c r="B102" s="48"/>
      <c r="C102" s="48" t="s">
        <v>4620</v>
      </c>
      <c r="D102" s="48"/>
      <c r="E102" s="48"/>
      <c r="F102" s="49"/>
      <c r="G102" s="49">
        <v>12677.805</v>
      </c>
      <c r="H102" s="49">
        <v>1.06</v>
      </c>
      <c r="I102" s="48"/>
    </row>
    <row r="104" spans="2:11" x14ac:dyDescent="0.25">
      <c r="C104" s="1" t="s">
        <v>42</v>
      </c>
    </row>
    <row r="105" spans="2:11" x14ac:dyDescent="0.25">
      <c r="C105" s="37" t="s">
        <v>43</v>
      </c>
      <c r="D105" s="37"/>
      <c r="E105" s="37"/>
      <c r="F105" s="37"/>
      <c r="G105" s="37"/>
      <c r="H105" s="37"/>
      <c r="I105" s="37"/>
      <c r="J105" s="37"/>
      <c r="K105" s="37"/>
    </row>
    <row r="106" spans="2:11" x14ac:dyDescent="0.25">
      <c r="C106" s="2" t="s">
        <v>44</v>
      </c>
    </row>
    <row r="107" spans="2:11" x14ac:dyDescent="0.25">
      <c r="C107" s="2" t="s">
        <v>45</v>
      </c>
    </row>
    <row r="108" spans="2:11" x14ac:dyDescent="0.25">
      <c r="C108" s="2" t="s">
        <v>46</v>
      </c>
    </row>
    <row r="109" spans="2:11" x14ac:dyDescent="0.25">
      <c r="C109" s="2" t="s">
        <v>47</v>
      </c>
    </row>
    <row r="110" spans="2:11" x14ac:dyDescent="0.25">
      <c r="C110" s="2" t="s">
        <v>4796</v>
      </c>
    </row>
    <row r="112" spans="2:11" x14ac:dyDescent="0.25">
      <c r="C112" s="82" t="s">
        <v>4837</v>
      </c>
      <c r="E112" s="82" t="s">
        <v>4838</v>
      </c>
      <c r="F112" s="83"/>
    </row>
    <row r="113" spans="5:5" x14ac:dyDescent="0.25">
      <c r="E113" s="2" t="s">
        <v>4891</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115"/>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2716</v>
      </c>
      <c r="J2" s="38" t="s">
        <v>4609</v>
      </c>
    </row>
    <row r="3" spans="1:54" ht="16.5" x14ac:dyDescent="0.3">
      <c r="C3" s="1" t="s">
        <v>26</v>
      </c>
      <c r="D3" s="21" t="s">
        <v>3450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3451</v>
      </c>
      <c r="C26" s="57" t="s">
        <v>3452</v>
      </c>
      <c r="D26" s="54" t="s">
        <v>3453</v>
      </c>
      <c r="E26" s="6" t="s">
        <v>609</v>
      </c>
      <c r="F26" s="19">
        <v>5000000</v>
      </c>
      <c r="G26" s="24">
        <v>4996.01</v>
      </c>
      <c r="H26" s="24">
        <v>17.32</v>
      </c>
      <c r="I26" s="31">
        <v>7.3808144999999996</v>
      </c>
      <c r="J26" s="31"/>
      <c r="K26" s="35"/>
    </row>
    <row r="27" spans="1:11" x14ac:dyDescent="0.25">
      <c r="B27" s="8" t="s">
        <v>3454</v>
      </c>
      <c r="C27" s="57" t="s">
        <v>3455</v>
      </c>
      <c r="D27" s="54" t="s">
        <v>3456</v>
      </c>
      <c r="E27" s="6" t="s">
        <v>609</v>
      </c>
      <c r="F27" s="19">
        <v>3500000</v>
      </c>
      <c r="G27" s="24">
        <v>3532.43</v>
      </c>
      <c r="H27" s="24">
        <v>12.24</v>
      </c>
      <c r="I27" s="31">
        <v>7.3819545</v>
      </c>
      <c r="J27" s="31"/>
      <c r="K27" s="35"/>
    </row>
    <row r="28" spans="1:11" x14ac:dyDescent="0.25">
      <c r="B28" s="8" t="s">
        <v>3457</v>
      </c>
      <c r="C28" s="57" t="s">
        <v>3458</v>
      </c>
      <c r="D28" s="54" t="s">
        <v>3459</v>
      </c>
      <c r="E28" s="6" t="s">
        <v>609</v>
      </c>
      <c r="F28" s="19">
        <v>3500000</v>
      </c>
      <c r="G28" s="24">
        <v>3499.17</v>
      </c>
      <c r="H28" s="24">
        <v>12.13</v>
      </c>
      <c r="I28" s="31">
        <v>7.3945642999999999</v>
      </c>
      <c r="J28" s="31"/>
      <c r="K28" s="35"/>
    </row>
    <row r="29" spans="1:11" x14ac:dyDescent="0.25">
      <c r="B29" s="8" t="s">
        <v>3460</v>
      </c>
      <c r="C29" s="57" t="s">
        <v>3461</v>
      </c>
      <c r="D29" s="54" t="s">
        <v>3462</v>
      </c>
      <c r="E29" s="6" t="s">
        <v>609</v>
      </c>
      <c r="F29" s="19">
        <v>3000000</v>
      </c>
      <c r="G29" s="24">
        <v>3001</v>
      </c>
      <c r="H29" s="24">
        <v>10.4</v>
      </c>
      <c r="I29" s="31">
        <v>7.3572201000000002</v>
      </c>
      <c r="J29" s="31"/>
      <c r="K29" s="35"/>
    </row>
    <row r="30" spans="1:11" x14ac:dyDescent="0.25">
      <c r="B30" s="8" t="s">
        <v>3463</v>
      </c>
      <c r="C30" s="57" t="s">
        <v>3464</v>
      </c>
      <c r="D30" s="54" t="s">
        <v>3465</v>
      </c>
      <c r="E30" s="6" t="s">
        <v>609</v>
      </c>
      <c r="F30" s="19">
        <v>2500000</v>
      </c>
      <c r="G30" s="24">
        <v>2524.3000000000002</v>
      </c>
      <c r="H30" s="24">
        <v>8.75</v>
      </c>
      <c r="I30" s="31">
        <v>7.3684314999999998</v>
      </c>
      <c r="J30" s="31"/>
      <c r="K30" s="35"/>
    </row>
    <row r="31" spans="1:11" x14ac:dyDescent="0.25">
      <c r="B31" s="8" t="s">
        <v>3466</v>
      </c>
      <c r="C31" s="57" t="s">
        <v>3467</v>
      </c>
      <c r="D31" s="54" t="s">
        <v>3468</v>
      </c>
      <c r="E31" s="6" t="s">
        <v>609</v>
      </c>
      <c r="F31" s="19">
        <v>1180000</v>
      </c>
      <c r="G31" s="24">
        <v>1190.9100000000001</v>
      </c>
      <c r="H31" s="24">
        <v>4.13</v>
      </c>
      <c r="I31" s="31">
        <v>7.3722136000000003</v>
      </c>
      <c r="J31" s="31"/>
      <c r="K31" s="35"/>
    </row>
    <row r="32" spans="1:11" x14ac:dyDescent="0.25">
      <c r="B32" s="8" t="s">
        <v>3469</v>
      </c>
      <c r="C32" s="57" t="s">
        <v>3470</v>
      </c>
      <c r="D32" s="54" t="s">
        <v>3471</v>
      </c>
      <c r="E32" s="6" t="s">
        <v>609</v>
      </c>
      <c r="F32" s="19">
        <v>1000000</v>
      </c>
      <c r="G32" s="24">
        <v>1008.56</v>
      </c>
      <c r="H32" s="24">
        <v>3.5</v>
      </c>
      <c r="I32" s="31">
        <v>7.4028784999999999</v>
      </c>
      <c r="J32" s="31"/>
      <c r="K32" s="35"/>
    </row>
    <row r="33" spans="1:11" x14ac:dyDescent="0.25">
      <c r="B33" s="8" t="s">
        <v>3472</v>
      </c>
      <c r="C33" s="57" t="s">
        <v>3473</v>
      </c>
      <c r="D33" s="54" t="s">
        <v>3474</v>
      </c>
      <c r="E33" s="6" t="s">
        <v>609</v>
      </c>
      <c r="F33" s="19">
        <v>1000000</v>
      </c>
      <c r="G33" s="24">
        <v>999.19</v>
      </c>
      <c r="H33" s="24">
        <v>3.46</v>
      </c>
      <c r="I33" s="31">
        <v>7.4217399999999998</v>
      </c>
      <c r="J33" s="31"/>
      <c r="K33" s="35"/>
    </row>
    <row r="34" spans="1:11" x14ac:dyDescent="0.25">
      <c r="B34" s="8" t="s">
        <v>3475</v>
      </c>
      <c r="C34" s="57" t="s">
        <v>3476</v>
      </c>
      <c r="D34" s="54" t="s">
        <v>3477</v>
      </c>
      <c r="E34" s="6" t="s">
        <v>609</v>
      </c>
      <c r="F34" s="19">
        <v>500000</v>
      </c>
      <c r="G34" s="24">
        <v>518.63</v>
      </c>
      <c r="H34" s="24">
        <v>1.8</v>
      </c>
      <c r="I34" s="31">
        <v>7.3977303000000001</v>
      </c>
      <c r="J34" s="31"/>
      <c r="K34" s="35"/>
    </row>
    <row r="35" spans="1:11" x14ac:dyDescent="0.25">
      <c r="B35" s="8" t="s">
        <v>3478</v>
      </c>
      <c r="C35" s="57" t="s">
        <v>3479</v>
      </c>
      <c r="D35" s="54" t="s">
        <v>3480</v>
      </c>
      <c r="E35" s="6" t="s">
        <v>609</v>
      </c>
      <c r="F35" s="19">
        <v>500000</v>
      </c>
      <c r="G35" s="24">
        <v>499.37</v>
      </c>
      <c r="H35" s="24">
        <v>1.73</v>
      </c>
      <c r="I35" s="31">
        <v>7.3632815000000003</v>
      </c>
      <c r="J35" s="31"/>
      <c r="K35" s="35"/>
    </row>
    <row r="36" spans="1:11" x14ac:dyDescent="0.25">
      <c r="B36" s="8" t="s">
        <v>3481</v>
      </c>
      <c r="C36" s="57" t="s">
        <v>3482</v>
      </c>
      <c r="D36" s="54" t="s">
        <v>3483</v>
      </c>
      <c r="E36" s="6" t="s">
        <v>609</v>
      </c>
      <c r="F36" s="19">
        <v>500000</v>
      </c>
      <c r="G36" s="24">
        <v>499.34</v>
      </c>
      <c r="H36" s="24">
        <v>1.73</v>
      </c>
      <c r="I36" s="31">
        <v>7.3963406000000003</v>
      </c>
      <c r="J36" s="31"/>
      <c r="K36" s="35"/>
    </row>
    <row r="37" spans="1:11" x14ac:dyDescent="0.25">
      <c r="C37" s="58" t="s">
        <v>39</v>
      </c>
      <c r="D37" s="54"/>
      <c r="E37" s="6"/>
      <c r="F37" s="19"/>
      <c r="G37" s="25">
        <v>22268.91</v>
      </c>
      <c r="H37" s="25">
        <v>77.19</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3439</v>
      </c>
      <c r="C49" s="57" t="s">
        <v>3440</v>
      </c>
      <c r="D49" s="54" t="s">
        <v>3441</v>
      </c>
      <c r="E49" s="6" t="s">
        <v>609</v>
      </c>
      <c r="F49" s="19">
        <v>4878400</v>
      </c>
      <c r="G49" s="24">
        <v>3742.73</v>
      </c>
      <c r="H49" s="24">
        <v>12.97</v>
      </c>
      <c r="I49" s="31">
        <v>7.2072136000000002</v>
      </c>
      <c r="J49" s="31"/>
      <c r="K49" s="35"/>
    </row>
    <row r="50" spans="1:11" x14ac:dyDescent="0.25">
      <c r="B50" s="8" t="s">
        <v>3484</v>
      </c>
      <c r="C50" s="57" t="s">
        <v>3485</v>
      </c>
      <c r="D50" s="54" t="s">
        <v>3486</v>
      </c>
      <c r="E50" s="6" t="s">
        <v>609</v>
      </c>
      <c r="F50" s="19">
        <v>872300</v>
      </c>
      <c r="G50" s="24">
        <v>654.5</v>
      </c>
      <c r="H50" s="24">
        <v>2.27</v>
      </c>
      <c r="I50" s="31">
        <v>7.2129577999999999</v>
      </c>
      <c r="J50" s="31"/>
      <c r="K50" s="35"/>
    </row>
    <row r="51" spans="1:11" x14ac:dyDescent="0.25">
      <c r="B51" s="8" t="s">
        <v>2617</v>
      </c>
      <c r="C51" s="57" t="s">
        <v>2618</v>
      </c>
      <c r="D51" s="54" t="s">
        <v>2619</v>
      </c>
      <c r="E51" s="6" t="s">
        <v>609</v>
      </c>
      <c r="F51" s="19">
        <v>582400</v>
      </c>
      <c r="G51" s="24">
        <v>445.08</v>
      </c>
      <c r="H51" s="24">
        <v>1.54</v>
      </c>
      <c r="I51" s="31">
        <v>7.2080932999999998</v>
      </c>
      <c r="J51" s="31"/>
      <c r="K51" s="35"/>
    </row>
    <row r="52" spans="1:11" x14ac:dyDescent="0.25">
      <c r="B52" s="8" t="s">
        <v>3442</v>
      </c>
      <c r="C52" s="57" t="s">
        <v>3443</v>
      </c>
      <c r="D52" s="54" t="s">
        <v>3444</v>
      </c>
      <c r="E52" s="6" t="s">
        <v>609</v>
      </c>
      <c r="F52" s="19">
        <v>550000</v>
      </c>
      <c r="G52" s="24">
        <v>419.75</v>
      </c>
      <c r="H52" s="24">
        <v>1.45</v>
      </c>
      <c r="I52" s="31">
        <v>7.2084038000000001</v>
      </c>
      <c r="J52" s="31"/>
      <c r="K52" s="35"/>
    </row>
    <row r="53" spans="1:11" x14ac:dyDescent="0.25">
      <c r="B53" s="8" t="s">
        <v>3487</v>
      </c>
      <c r="C53" s="57" t="s">
        <v>3488</v>
      </c>
      <c r="D53" s="54" t="s">
        <v>3489</v>
      </c>
      <c r="E53" s="6" t="s">
        <v>609</v>
      </c>
      <c r="F53" s="19">
        <v>500000</v>
      </c>
      <c r="G53" s="24">
        <v>388.04</v>
      </c>
      <c r="H53" s="24">
        <v>1.34</v>
      </c>
      <c r="I53" s="31">
        <v>7.2045227000000001</v>
      </c>
      <c r="J53" s="31"/>
      <c r="K53" s="35"/>
    </row>
    <row r="54" spans="1:11" x14ac:dyDescent="0.25">
      <c r="B54" s="8" t="s">
        <v>2224</v>
      </c>
      <c r="C54" s="57" t="s">
        <v>2225</v>
      </c>
      <c r="D54" s="54" t="s">
        <v>2226</v>
      </c>
      <c r="E54" s="6" t="s">
        <v>609</v>
      </c>
      <c r="F54" s="19">
        <v>360000</v>
      </c>
      <c r="G54" s="24">
        <v>270.17</v>
      </c>
      <c r="H54" s="24">
        <v>0.94</v>
      </c>
      <c r="I54" s="31">
        <v>7.2129060000000003</v>
      </c>
      <c r="J54" s="31"/>
      <c r="K54" s="35"/>
    </row>
    <row r="55" spans="1:11" x14ac:dyDescent="0.25">
      <c r="C55" s="58" t="s">
        <v>39</v>
      </c>
      <c r="D55" s="54"/>
      <c r="E55" s="6"/>
      <c r="F55" s="19"/>
      <c r="G55" s="25">
        <v>5920.27</v>
      </c>
      <c r="H55" s="25">
        <v>20.51</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12.21</v>
      </c>
      <c r="H67" s="24">
        <v>0.04</v>
      </c>
      <c r="I67" s="31"/>
      <c r="J67" s="31"/>
      <c r="K67" s="35"/>
    </row>
    <row r="68" spans="1:54" x14ac:dyDescent="0.25">
      <c r="C68" s="58" t="s">
        <v>39</v>
      </c>
      <c r="D68" s="54"/>
      <c r="E68" s="6"/>
      <c r="F68" s="19"/>
      <c r="G68" s="25">
        <v>12.21</v>
      </c>
      <c r="H68" s="25">
        <v>0.04</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4790</v>
      </c>
      <c r="D71" s="54"/>
      <c r="E71" s="6"/>
      <c r="F71" s="19"/>
      <c r="G71" s="24" t="s">
        <v>2</v>
      </c>
      <c r="H71" s="24" t="s">
        <v>2</v>
      </c>
      <c r="I71" s="31"/>
      <c r="J71" s="31"/>
      <c r="K71" s="35"/>
      <c r="L71" s="3"/>
      <c r="AI71" s="3"/>
      <c r="AV71" s="3"/>
      <c r="AX71" s="3"/>
      <c r="BB71" s="3"/>
    </row>
    <row r="72" spans="1:54" x14ac:dyDescent="0.25">
      <c r="B72" s="8"/>
      <c r="C72" s="57" t="s">
        <v>40</v>
      </c>
      <c r="D72" s="54"/>
      <c r="E72" s="6"/>
      <c r="F72" s="19"/>
      <c r="G72" s="24">
        <v>649.99</v>
      </c>
      <c r="H72" s="24">
        <v>2.2599999999999998</v>
      </c>
      <c r="I72" s="31"/>
      <c r="J72" s="31"/>
      <c r="K72" s="35"/>
    </row>
    <row r="73" spans="1:54" x14ac:dyDescent="0.25">
      <c r="C73" s="58" t="s">
        <v>39</v>
      </c>
      <c r="D73" s="54"/>
      <c r="E73" s="6"/>
      <c r="F73" s="19"/>
      <c r="G73" s="25">
        <v>649.99</v>
      </c>
      <c r="H73" s="25">
        <v>2.2599999999999998</v>
      </c>
      <c r="I73" s="31"/>
      <c r="J73" s="31"/>
      <c r="K73" s="35"/>
    </row>
    <row r="74" spans="1:54" x14ac:dyDescent="0.25">
      <c r="C74" s="57"/>
      <c r="D74" s="54"/>
      <c r="E74" s="6"/>
      <c r="F74" s="19"/>
      <c r="G74" s="24"/>
      <c r="H74" s="24"/>
      <c r="I74" s="31"/>
      <c r="J74" s="31"/>
      <c r="K74" s="35"/>
    </row>
    <row r="75" spans="1:54" x14ac:dyDescent="0.25">
      <c r="C75" s="60" t="s">
        <v>41</v>
      </c>
      <c r="D75" s="55"/>
      <c r="E75" s="5"/>
      <c r="F75" s="20"/>
      <c r="G75" s="26">
        <v>28851.38</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4837</v>
      </c>
      <c r="E85" s="82" t="s">
        <v>4838</v>
      </c>
      <c r="F85" s="83"/>
    </row>
    <row r="86" spans="3:6" x14ac:dyDescent="0.25">
      <c r="E86" s="2" t="s">
        <v>4888</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116"/>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2478</v>
      </c>
      <c r="J2" s="38" t="s">
        <v>4609</v>
      </c>
    </row>
    <row r="3" spans="1:54" ht="16.5" x14ac:dyDescent="0.3">
      <c r="C3" s="1" t="s">
        <v>26</v>
      </c>
      <c r="D3" s="21" t="s">
        <v>3490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2906</v>
      </c>
      <c r="C26" s="57" t="s">
        <v>2907</v>
      </c>
      <c r="D26" s="54" t="s">
        <v>2908</v>
      </c>
      <c r="E26" s="6" t="s">
        <v>609</v>
      </c>
      <c r="F26" s="19">
        <v>15000000</v>
      </c>
      <c r="G26" s="24">
        <v>14616.41</v>
      </c>
      <c r="H26" s="24">
        <v>24.79</v>
      </c>
      <c r="I26" s="31">
        <v>7.2934017999999998</v>
      </c>
      <c r="J26" s="31"/>
      <c r="K26" s="35"/>
    </row>
    <row r="27" spans="1:11" x14ac:dyDescent="0.25">
      <c r="B27" s="8" t="s">
        <v>3002</v>
      </c>
      <c r="C27" s="57" t="s">
        <v>3003</v>
      </c>
      <c r="D27" s="54" t="s">
        <v>3004</v>
      </c>
      <c r="E27" s="6" t="s">
        <v>609</v>
      </c>
      <c r="F27" s="19">
        <v>10000000</v>
      </c>
      <c r="G27" s="24">
        <v>10340.26</v>
      </c>
      <c r="H27" s="24">
        <v>17.53</v>
      </c>
      <c r="I27" s="31">
        <v>7.3847006999999998</v>
      </c>
      <c r="J27" s="31"/>
      <c r="K27" s="35"/>
    </row>
    <row r="28" spans="1:11" x14ac:dyDescent="0.25">
      <c r="B28" s="8" t="s">
        <v>2879</v>
      </c>
      <c r="C28" s="57" t="s">
        <v>2880</v>
      </c>
      <c r="D28" s="54" t="s">
        <v>2881</v>
      </c>
      <c r="E28" s="6" t="s">
        <v>609</v>
      </c>
      <c r="F28" s="19">
        <v>6500000</v>
      </c>
      <c r="G28" s="24">
        <v>6679.36</v>
      </c>
      <c r="H28" s="24">
        <v>11.33</v>
      </c>
      <c r="I28" s="31">
        <v>7.3140404999999999</v>
      </c>
      <c r="J28" s="31"/>
      <c r="K28" s="35"/>
    </row>
    <row r="29" spans="1:11" x14ac:dyDescent="0.25">
      <c r="B29" s="8" t="s">
        <v>3491</v>
      </c>
      <c r="C29" s="57" t="s">
        <v>3492</v>
      </c>
      <c r="D29" s="54" t="s">
        <v>3493</v>
      </c>
      <c r="E29" s="6" t="s">
        <v>609</v>
      </c>
      <c r="F29" s="19">
        <v>6000000</v>
      </c>
      <c r="G29" s="24">
        <v>6206.5</v>
      </c>
      <c r="H29" s="24">
        <v>10.52</v>
      </c>
      <c r="I29" s="31">
        <v>7.3387887000000003</v>
      </c>
      <c r="J29" s="31"/>
      <c r="K29" s="35"/>
    </row>
    <row r="30" spans="1:11" x14ac:dyDescent="0.25">
      <c r="B30" s="8" t="s">
        <v>3494</v>
      </c>
      <c r="C30" s="57" t="s">
        <v>3495</v>
      </c>
      <c r="D30" s="54" t="s">
        <v>3496</v>
      </c>
      <c r="E30" s="6" t="s">
        <v>609</v>
      </c>
      <c r="F30" s="19">
        <v>5000000</v>
      </c>
      <c r="G30" s="24">
        <v>5180.2</v>
      </c>
      <c r="H30" s="24">
        <v>8.7799999999999994</v>
      </c>
      <c r="I30" s="31">
        <v>7.3348319000000002</v>
      </c>
      <c r="J30" s="31"/>
      <c r="K30" s="35"/>
    </row>
    <row r="31" spans="1:11" x14ac:dyDescent="0.25">
      <c r="B31" s="8" t="s">
        <v>3400</v>
      </c>
      <c r="C31" s="57" t="s">
        <v>3401</v>
      </c>
      <c r="D31" s="54" t="s">
        <v>3402</v>
      </c>
      <c r="E31" s="6" t="s">
        <v>609</v>
      </c>
      <c r="F31" s="19">
        <v>3500000</v>
      </c>
      <c r="G31" s="24">
        <v>3619.02</v>
      </c>
      <c r="H31" s="24">
        <v>6.14</v>
      </c>
      <c r="I31" s="31">
        <v>7.3348319000000002</v>
      </c>
      <c r="J31" s="31"/>
      <c r="K31" s="35"/>
    </row>
    <row r="32" spans="1:11" x14ac:dyDescent="0.25">
      <c r="B32" s="8" t="s">
        <v>3497</v>
      </c>
      <c r="C32" s="57" t="s">
        <v>3498</v>
      </c>
      <c r="D32" s="54" t="s">
        <v>3499</v>
      </c>
      <c r="E32" s="6" t="s">
        <v>609</v>
      </c>
      <c r="F32" s="19">
        <v>2500000</v>
      </c>
      <c r="G32" s="24">
        <v>2603.61</v>
      </c>
      <c r="H32" s="24">
        <v>4.42</v>
      </c>
      <c r="I32" s="31">
        <v>7.3491387000000001</v>
      </c>
      <c r="J32" s="31"/>
      <c r="K32" s="35"/>
    </row>
    <row r="33" spans="1:11" x14ac:dyDescent="0.25">
      <c r="B33" s="8" t="s">
        <v>2039</v>
      </c>
      <c r="C33" s="57" t="s">
        <v>2040</v>
      </c>
      <c r="D33" s="54" t="s">
        <v>2041</v>
      </c>
      <c r="E33" s="6" t="s">
        <v>609</v>
      </c>
      <c r="F33" s="19">
        <v>1368600</v>
      </c>
      <c r="G33" s="24">
        <v>1415.35</v>
      </c>
      <c r="H33" s="24">
        <v>2.4</v>
      </c>
      <c r="I33" s="31">
        <v>7.3491387000000001</v>
      </c>
      <c r="J33" s="31"/>
      <c r="K33" s="35"/>
    </row>
    <row r="34" spans="1:11" x14ac:dyDescent="0.25">
      <c r="B34" s="8" t="s">
        <v>3500</v>
      </c>
      <c r="C34" s="57" t="s">
        <v>3501</v>
      </c>
      <c r="D34" s="54" t="s">
        <v>3502</v>
      </c>
      <c r="E34" s="6" t="s">
        <v>609</v>
      </c>
      <c r="F34" s="19">
        <v>1000000</v>
      </c>
      <c r="G34" s="24">
        <v>1033.1300000000001</v>
      </c>
      <c r="H34" s="24">
        <v>1.75</v>
      </c>
      <c r="I34" s="31">
        <v>7.3293729000000001</v>
      </c>
      <c r="J34" s="31"/>
      <c r="K34" s="35"/>
    </row>
    <row r="35" spans="1:11" x14ac:dyDescent="0.25">
      <c r="C35" s="58" t="s">
        <v>39</v>
      </c>
      <c r="D35" s="54"/>
      <c r="E35" s="6"/>
      <c r="F35" s="19"/>
      <c r="G35" s="25">
        <v>51693.84</v>
      </c>
      <c r="H35" s="25">
        <v>87.66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3503</v>
      </c>
      <c r="C47" s="57" t="s">
        <v>3504</v>
      </c>
      <c r="D47" s="54" t="s">
        <v>3505</v>
      </c>
      <c r="E47" s="6" t="s">
        <v>609</v>
      </c>
      <c r="F47" s="19">
        <v>2990000</v>
      </c>
      <c r="G47" s="24">
        <v>2492.86</v>
      </c>
      <c r="H47" s="24">
        <v>4.2300000000000004</v>
      </c>
      <c r="I47" s="31">
        <v>7.1735490000000004</v>
      </c>
      <c r="J47" s="31"/>
      <c r="K47" s="35"/>
    </row>
    <row r="48" spans="1:11" x14ac:dyDescent="0.25">
      <c r="B48" s="8" t="s">
        <v>2927</v>
      </c>
      <c r="C48" s="57" t="s">
        <v>2928</v>
      </c>
      <c r="D48" s="54" t="s">
        <v>2929</v>
      </c>
      <c r="E48" s="6" t="s">
        <v>609</v>
      </c>
      <c r="F48" s="19">
        <v>2400000</v>
      </c>
      <c r="G48" s="24">
        <v>2001.35</v>
      </c>
      <c r="H48" s="24">
        <v>3.39</v>
      </c>
      <c r="I48" s="31">
        <v>7.1734454999999997</v>
      </c>
      <c r="J48" s="31"/>
      <c r="K48" s="35"/>
    </row>
    <row r="49" spans="1:11" x14ac:dyDescent="0.25">
      <c r="B49" s="8" t="s">
        <v>3506</v>
      </c>
      <c r="C49" s="57" t="s">
        <v>3507</v>
      </c>
      <c r="D49" s="54" t="s">
        <v>3508</v>
      </c>
      <c r="E49" s="6" t="s">
        <v>609</v>
      </c>
      <c r="F49" s="19">
        <v>1036000</v>
      </c>
      <c r="G49" s="24">
        <v>848.08</v>
      </c>
      <c r="H49" s="24">
        <v>1.44</v>
      </c>
      <c r="I49" s="31">
        <v>7.1891550000000004</v>
      </c>
      <c r="J49" s="31"/>
      <c r="K49" s="35"/>
    </row>
    <row r="50" spans="1:11" x14ac:dyDescent="0.25">
      <c r="B50" s="8" t="s">
        <v>2918</v>
      </c>
      <c r="C50" s="57" t="s">
        <v>2919</v>
      </c>
      <c r="D50" s="54" t="s">
        <v>2920</v>
      </c>
      <c r="E50" s="6" t="s">
        <v>609</v>
      </c>
      <c r="F50" s="19">
        <v>1028000</v>
      </c>
      <c r="G50" s="24">
        <v>845.99</v>
      </c>
      <c r="H50" s="24">
        <v>1.43</v>
      </c>
      <c r="I50" s="31">
        <v>7.1861024999999996</v>
      </c>
      <c r="J50" s="31"/>
      <c r="K50" s="35"/>
    </row>
    <row r="51" spans="1:11" x14ac:dyDescent="0.25">
      <c r="B51" s="8" t="s">
        <v>3509</v>
      </c>
      <c r="C51" s="57" t="s">
        <v>3510</v>
      </c>
      <c r="D51" s="54" t="s">
        <v>3511</v>
      </c>
      <c r="E51" s="6" t="s">
        <v>609</v>
      </c>
      <c r="F51" s="19">
        <v>539500</v>
      </c>
      <c r="G51" s="24">
        <v>448.34</v>
      </c>
      <c r="H51" s="24">
        <v>0.76</v>
      </c>
      <c r="I51" s="31">
        <v>7.1803597000000003</v>
      </c>
      <c r="J51" s="31"/>
      <c r="K51" s="35"/>
    </row>
    <row r="52" spans="1:11" x14ac:dyDescent="0.25">
      <c r="C52" s="58" t="s">
        <v>39</v>
      </c>
      <c r="D52" s="54"/>
      <c r="E52" s="6"/>
      <c r="F52" s="19"/>
      <c r="G52" s="25">
        <v>6636.62</v>
      </c>
      <c r="H52" s="25">
        <v>11.25</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89.95</v>
      </c>
      <c r="H64" s="24">
        <v>0.15</v>
      </c>
      <c r="I64" s="31"/>
      <c r="J64" s="31"/>
      <c r="K64" s="35"/>
    </row>
    <row r="65" spans="1:54" x14ac:dyDescent="0.25">
      <c r="C65" s="58" t="s">
        <v>39</v>
      </c>
      <c r="D65" s="54"/>
      <c r="E65" s="6"/>
      <c r="F65" s="19"/>
      <c r="G65" s="25">
        <v>89.95</v>
      </c>
      <c r="H65" s="25">
        <v>0.15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4790</v>
      </c>
      <c r="D68" s="54"/>
      <c r="E68" s="6"/>
      <c r="F68" s="19"/>
      <c r="G68" s="24" t="s">
        <v>2</v>
      </c>
      <c r="H68" s="24" t="s">
        <v>2</v>
      </c>
      <c r="I68" s="31"/>
      <c r="J68" s="31"/>
      <c r="K68" s="35"/>
      <c r="L68" s="3"/>
      <c r="AI68" s="3"/>
      <c r="AV68" s="3"/>
      <c r="AX68" s="3"/>
      <c r="BB68" s="3"/>
    </row>
    <row r="69" spans="1:54" x14ac:dyDescent="0.25">
      <c r="B69" s="8"/>
      <c r="C69" s="57" t="s">
        <v>40</v>
      </c>
      <c r="D69" s="54"/>
      <c r="E69" s="6"/>
      <c r="F69" s="19"/>
      <c r="G69" s="24">
        <v>551.20000000000005</v>
      </c>
      <c r="H69" s="24">
        <v>0.94000000000000006</v>
      </c>
      <c r="I69" s="31"/>
      <c r="J69" s="31"/>
      <c r="K69" s="35"/>
    </row>
    <row r="70" spans="1:54" x14ac:dyDescent="0.25">
      <c r="C70" s="58" t="s">
        <v>39</v>
      </c>
      <c r="D70" s="54"/>
      <c r="E70" s="6"/>
      <c r="F70" s="19"/>
      <c r="G70" s="25">
        <v>551.20000000000005</v>
      </c>
      <c r="H70" s="25">
        <v>0.94000000000000006</v>
      </c>
      <c r="I70" s="31"/>
      <c r="J70" s="31"/>
      <c r="K70" s="35"/>
    </row>
    <row r="71" spans="1:54" x14ac:dyDescent="0.25">
      <c r="C71" s="57"/>
      <c r="D71" s="54"/>
      <c r="E71" s="6"/>
      <c r="F71" s="19"/>
      <c r="G71" s="24"/>
      <c r="H71" s="24"/>
      <c r="I71" s="31"/>
      <c r="J71" s="31"/>
      <c r="K71" s="35"/>
    </row>
    <row r="72" spans="1:54" x14ac:dyDescent="0.25">
      <c r="C72" s="60" t="s">
        <v>41</v>
      </c>
      <c r="D72" s="55"/>
      <c r="E72" s="5"/>
      <c r="F72" s="20"/>
      <c r="G72" s="26">
        <v>58971.61</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4837</v>
      </c>
      <c r="E82" s="82" t="s">
        <v>4838</v>
      </c>
      <c r="F82" s="83"/>
    </row>
    <row r="83" spans="3:6" x14ac:dyDescent="0.25">
      <c r="E83" s="2" t="s">
        <v>4877</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117"/>
  <dimension ref="A1:IV8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3512</v>
      </c>
      <c r="J2" s="38" t="s">
        <v>4609</v>
      </c>
    </row>
    <row r="3" spans="1:54" ht="16.5" x14ac:dyDescent="0.3">
      <c r="C3" s="1" t="s">
        <v>26</v>
      </c>
      <c r="D3" s="21" t="s">
        <v>3513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3290</v>
      </c>
      <c r="C26" s="57" t="s">
        <v>3291</v>
      </c>
      <c r="D26" s="54" t="s">
        <v>3292</v>
      </c>
      <c r="E26" s="6" t="s">
        <v>609</v>
      </c>
      <c r="F26" s="19">
        <v>6500000</v>
      </c>
      <c r="G26" s="24">
        <v>6610.33</v>
      </c>
      <c r="H26" s="24">
        <v>13.05</v>
      </c>
      <c r="I26" s="31">
        <v>7.3610749000000002</v>
      </c>
      <c r="J26" s="31"/>
      <c r="K26" s="35"/>
    </row>
    <row r="27" spans="1:11" x14ac:dyDescent="0.25">
      <c r="B27" s="8" t="s">
        <v>2974</v>
      </c>
      <c r="C27" s="57" t="s">
        <v>2975</v>
      </c>
      <c r="D27" s="54" t="s">
        <v>2976</v>
      </c>
      <c r="E27" s="6" t="s">
        <v>609</v>
      </c>
      <c r="F27" s="19">
        <v>4000000</v>
      </c>
      <c r="G27" s="24">
        <v>4096.25</v>
      </c>
      <c r="H27" s="24">
        <v>8.09</v>
      </c>
      <c r="I27" s="31">
        <v>7.3203180000000003</v>
      </c>
      <c r="J27" s="31"/>
      <c r="K27" s="35"/>
    </row>
    <row r="28" spans="1:11" x14ac:dyDescent="0.25">
      <c r="B28" s="8" t="s">
        <v>3319</v>
      </c>
      <c r="C28" s="57" t="s">
        <v>3320</v>
      </c>
      <c r="D28" s="54" t="s">
        <v>3321</v>
      </c>
      <c r="E28" s="6" t="s">
        <v>609</v>
      </c>
      <c r="F28" s="19">
        <v>4000000</v>
      </c>
      <c r="G28" s="24">
        <v>4067.94</v>
      </c>
      <c r="H28" s="24">
        <v>8.0299999999999994</v>
      </c>
      <c r="I28" s="31">
        <v>7.3607123000000003</v>
      </c>
      <c r="J28" s="31"/>
      <c r="K28" s="35"/>
    </row>
    <row r="29" spans="1:11" x14ac:dyDescent="0.25">
      <c r="B29" s="8" t="s">
        <v>3027</v>
      </c>
      <c r="C29" s="57" t="s">
        <v>3028</v>
      </c>
      <c r="D29" s="54" t="s">
        <v>3029</v>
      </c>
      <c r="E29" s="6" t="s">
        <v>609</v>
      </c>
      <c r="F29" s="19">
        <v>3858400</v>
      </c>
      <c r="G29" s="24">
        <v>3922.42</v>
      </c>
      <c r="H29" s="24">
        <v>7.74</v>
      </c>
      <c r="I29" s="31">
        <v>7.3955023999999998</v>
      </c>
      <c r="J29" s="31"/>
      <c r="K29" s="35"/>
    </row>
    <row r="30" spans="1:11" x14ac:dyDescent="0.25">
      <c r="B30" s="8" t="s">
        <v>3014</v>
      </c>
      <c r="C30" s="57" t="s">
        <v>3015</v>
      </c>
      <c r="D30" s="54" t="s">
        <v>3016</v>
      </c>
      <c r="E30" s="6" t="s">
        <v>609</v>
      </c>
      <c r="F30" s="19">
        <v>3570300</v>
      </c>
      <c r="G30" s="24">
        <v>3657.19</v>
      </c>
      <c r="H30" s="24">
        <v>7.22</v>
      </c>
      <c r="I30" s="31">
        <v>7.3203180000000003</v>
      </c>
      <c r="J30" s="31"/>
      <c r="K30" s="35"/>
    </row>
    <row r="31" spans="1:11" x14ac:dyDescent="0.25">
      <c r="B31" s="8" t="s">
        <v>3061</v>
      </c>
      <c r="C31" s="57" t="s">
        <v>3062</v>
      </c>
      <c r="D31" s="54" t="s">
        <v>3063</v>
      </c>
      <c r="E31" s="6" t="s">
        <v>609</v>
      </c>
      <c r="F31" s="19">
        <v>2974400</v>
      </c>
      <c r="G31" s="24">
        <v>3024.18</v>
      </c>
      <c r="H31" s="24">
        <v>5.97</v>
      </c>
      <c r="I31" s="31">
        <v>7.3902887000000002</v>
      </c>
      <c r="J31" s="31"/>
      <c r="K31" s="35"/>
    </row>
    <row r="32" spans="1:11" x14ac:dyDescent="0.25">
      <c r="B32" s="8" t="s">
        <v>2968</v>
      </c>
      <c r="C32" s="57" t="s">
        <v>2969</v>
      </c>
      <c r="D32" s="54" t="s">
        <v>2970</v>
      </c>
      <c r="E32" s="6" t="s">
        <v>609</v>
      </c>
      <c r="F32" s="19">
        <v>2200000</v>
      </c>
      <c r="G32" s="24">
        <v>2252.12</v>
      </c>
      <c r="H32" s="24">
        <v>4.45</v>
      </c>
      <c r="I32" s="31">
        <v>7.3340658000000003</v>
      </c>
      <c r="J32" s="31"/>
      <c r="K32" s="35"/>
    </row>
    <row r="33" spans="1:11" x14ac:dyDescent="0.25">
      <c r="B33" s="8" t="s">
        <v>3030</v>
      </c>
      <c r="C33" s="57" t="s">
        <v>3031</v>
      </c>
      <c r="D33" s="54" t="s">
        <v>3032</v>
      </c>
      <c r="E33" s="6" t="s">
        <v>609</v>
      </c>
      <c r="F33" s="19">
        <v>1000000</v>
      </c>
      <c r="G33" s="24">
        <v>1016.86</v>
      </c>
      <c r="H33" s="24">
        <v>2.0099999999999998</v>
      </c>
      <c r="I33" s="31">
        <v>7.3550656999999999</v>
      </c>
      <c r="J33" s="31"/>
      <c r="K33" s="35"/>
    </row>
    <row r="34" spans="1:11" x14ac:dyDescent="0.25">
      <c r="B34" s="8" t="s">
        <v>3514</v>
      </c>
      <c r="C34" s="57" t="s">
        <v>3515</v>
      </c>
      <c r="D34" s="54" t="s">
        <v>3516</v>
      </c>
      <c r="E34" s="6" t="s">
        <v>609</v>
      </c>
      <c r="F34" s="19">
        <v>500000</v>
      </c>
      <c r="G34" s="24">
        <v>511.57</v>
      </c>
      <c r="H34" s="24">
        <v>1.01</v>
      </c>
      <c r="I34" s="31">
        <v>7.3440725999999996</v>
      </c>
      <c r="J34" s="31"/>
      <c r="K34" s="35"/>
    </row>
    <row r="35" spans="1:11" x14ac:dyDescent="0.25">
      <c r="C35" s="58" t="s">
        <v>39</v>
      </c>
      <c r="D35" s="54"/>
      <c r="E35" s="6"/>
      <c r="F35" s="19"/>
      <c r="G35" s="25">
        <v>29158.86</v>
      </c>
      <c r="H35" s="25">
        <v>57.57</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2989</v>
      </c>
      <c r="C47" s="57" t="s">
        <v>2990</v>
      </c>
      <c r="D47" s="54" t="s">
        <v>2991</v>
      </c>
      <c r="E47" s="6" t="s">
        <v>609</v>
      </c>
      <c r="F47" s="19">
        <v>16101100</v>
      </c>
      <c r="G47" s="24">
        <v>12958.62</v>
      </c>
      <c r="H47" s="24">
        <v>25.59</v>
      </c>
      <c r="I47" s="31">
        <v>7.1960883000000004</v>
      </c>
      <c r="J47" s="31"/>
      <c r="K47" s="35"/>
    </row>
    <row r="48" spans="1:11" x14ac:dyDescent="0.25">
      <c r="B48" s="8" t="s">
        <v>2986</v>
      </c>
      <c r="C48" s="57" t="s">
        <v>2987</v>
      </c>
      <c r="D48" s="54" t="s">
        <v>2988</v>
      </c>
      <c r="E48" s="6" t="s">
        <v>609</v>
      </c>
      <c r="F48" s="19">
        <v>6527400</v>
      </c>
      <c r="G48" s="24">
        <v>5254.45</v>
      </c>
      <c r="H48" s="24">
        <v>10.37</v>
      </c>
      <c r="I48" s="31">
        <v>7.1960366000000002</v>
      </c>
      <c r="J48" s="31"/>
      <c r="K48" s="35"/>
    </row>
    <row r="49" spans="1:11" x14ac:dyDescent="0.25">
      <c r="B49" s="8" t="s">
        <v>3517</v>
      </c>
      <c r="C49" s="57" t="s">
        <v>3518</v>
      </c>
      <c r="D49" s="54" t="s">
        <v>3519</v>
      </c>
      <c r="E49" s="6" t="s">
        <v>609</v>
      </c>
      <c r="F49" s="19">
        <v>824000</v>
      </c>
      <c r="G49" s="24">
        <v>667.83</v>
      </c>
      <c r="H49" s="24">
        <v>1.32</v>
      </c>
      <c r="I49" s="31">
        <v>7.1944325999999998</v>
      </c>
      <c r="J49" s="31"/>
      <c r="K49" s="35"/>
    </row>
    <row r="50" spans="1:11" x14ac:dyDescent="0.25">
      <c r="B50" s="8" t="s">
        <v>3520</v>
      </c>
      <c r="C50" s="57" t="s">
        <v>3521</v>
      </c>
      <c r="D50" s="54" t="s">
        <v>3522</v>
      </c>
      <c r="E50" s="6" t="s">
        <v>609</v>
      </c>
      <c r="F50" s="19">
        <v>749700</v>
      </c>
      <c r="G50" s="24">
        <v>604.44000000000005</v>
      </c>
      <c r="H50" s="24">
        <v>1.19</v>
      </c>
      <c r="I50" s="31">
        <v>7.1956743999999997</v>
      </c>
      <c r="J50" s="31"/>
      <c r="K50" s="35"/>
    </row>
    <row r="51" spans="1:11" x14ac:dyDescent="0.25">
      <c r="B51" s="8" t="s">
        <v>2921</v>
      </c>
      <c r="C51" s="57" t="s">
        <v>2922</v>
      </c>
      <c r="D51" s="54" t="s">
        <v>2923</v>
      </c>
      <c r="E51" s="6" t="s">
        <v>609</v>
      </c>
      <c r="F51" s="19">
        <v>535800</v>
      </c>
      <c r="G51" s="24">
        <v>439.21</v>
      </c>
      <c r="H51" s="24">
        <v>0.87</v>
      </c>
      <c r="I51" s="31">
        <v>7.1883789</v>
      </c>
      <c r="J51" s="31"/>
      <c r="K51" s="35"/>
    </row>
    <row r="52" spans="1:11" x14ac:dyDescent="0.25">
      <c r="B52" s="8" t="s">
        <v>3118</v>
      </c>
      <c r="C52" s="57" t="s">
        <v>3119</v>
      </c>
      <c r="D52" s="54" t="s">
        <v>3120</v>
      </c>
      <c r="E52" s="6" t="s">
        <v>609</v>
      </c>
      <c r="F52" s="19">
        <v>539500</v>
      </c>
      <c r="G52" s="24">
        <v>432.86</v>
      </c>
      <c r="H52" s="24">
        <v>0.85</v>
      </c>
      <c r="I52" s="31">
        <v>7.1968126999999997</v>
      </c>
      <c r="J52" s="31"/>
      <c r="K52" s="35"/>
    </row>
    <row r="53" spans="1:11" x14ac:dyDescent="0.25">
      <c r="C53" s="58" t="s">
        <v>39</v>
      </c>
      <c r="D53" s="54"/>
      <c r="E53" s="6"/>
      <c r="F53" s="19"/>
      <c r="G53" s="25">
        <v>20357.41</v>
      </c>
      <c r="H53" s="25">
        <v>40.19</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23</v>
      </c>
      <c r="D64" s="54"/>
      <c r="E64" s="6"/>
      <c r="F64" s="19"/>
      <c r="G64" s="24"/>
      <c r="H64" s="24"/>
      <c r="I64" s="31"/>
      <c r="J64" s="31"/>
      <c r="K64" s="35"/>
    </row>
    <row r="65" spans="1:54" x14ac:dyDescent="0.25">
      <c r="B65" s="8" t="s">
        <v>37</v>
      </c>
      <c r="C65" s="57" t="s">
        <v>38</v>
      </c>
      <c r="D65" s="54"/>
      <c r="E65" s="6"/>
      <c r="F65" s="19"/>
      <c r="G65" s="24">
        <v>385.26</v>
      </c>
      <c r="H65" s="24">
        <v>0.76</v>
      </c>
      <c r="I65" s="31"/>
      <c r="J65" s="31"/>
      <c r="K65" s="35"/>
    </row>
    <row r="66" spans="1:54" x14ac:dyDescent="0.25">
      <c r="C66" s="58" t="s">
        <v>39</v>
      </c>
      <c r="D66" s="54"/>
      <c r="E66" s="6"/>
      <c r="F66" s="19"/>
      <c r="G66" s="25">
        <v>385.26</v>
      </c>
      <c r="H66" s="25">
        <v>0.76</v>
      </c>
      <c r="I66" s="31"/>
      <c r="J66" s="31"/>
      <c r="K66" s="35"/>
    </row>
    <row r="67" spans="1:54" x14ac:dyDescent="0.25">
      <c r="C67" s="57"/>
      <c r="D67" s="54"/>
      <c r="E67" s="6"/>
      <c r="F67" s="19"/>
      <c r="G67" s="24"/>
      <c r="H67" s="24"/>
      <c r="I67" s="31"/>
      <c r="J67" s="31"/>
      <c r="K67" s="35"/>
    </row>
    <row r="68" spans="1:54" x14ac:dyDescent="0.25">
      <c r="A68" s="10"/>
      <c r="B68" s="28"/>
      <c r="C68" s="58" t="s">
        <v>24</v>
      </c>
      <c r="D68" s="54"/>
      <c r="E68" s="6"/>
      <c r="F68" s="19"/>
      <c r="G68" s="24"/>
      <c r="H68" s="24"/>
      <c r="I68" s="31"/>
      <c r="J68" s="31"/>
      <c r="K68" s="35"/>
    </row>
    <row r="69" spans="1:54" s="2" customFormat="1" ht="13.5" x14ac:dyDescent="0.25">
      <c r="A69" s="28"/>
      <c r="B69" s="28"/>
      <c r="C69" s="57" t="s">
        <v>4790</v>
      </c>
      <c r="D69" s="54"/>
      <c r="E69" s="6"/>
      <c r="F69" s="19"/>
      <c r="G69" s="24" t="s">
        <v>2</v>
      </c>
      <c r="H69" s="24" t="s">
        <v>2</v>
      </c>
      <c r="I69" s="31"/>
      <c r="J69" s="31"/>
      <c r="K69" s="35"/>
      <c r="L69" s="3"/>
      <c r="AI69" s="3"/>
      <c r="AV69" s="3"/>
      <c r="AX69" s="3"/>
      <c r="BB69" s="3"/>
    </row>
    <row r="70" spans="1:54" x14ac:dyDescent="0.25">
      <c r="B70" s="8"/>
      <c r="C70" s="57" t="s">
        <v>40</v>
      </c>
      <c r="D70" s="54"/>
      <c r="E70" s="6"/>
      <c r="F70" s="19"/>
      <c r="G70" s="24">
        <v>746.67</v>
      </c>
      <c r="H70" s="24">
        <v>1.48</v>
      </c>
      <c r="I70" s="31"/>
      <c r="J70" s="31"/>
      <c r="K70" s="35"/>
    </row>
    <row r="71" spans="1:54" x14ac:dyDescent="0.25">
      <c r="C71" s="58" t="s">
        <v>39</v>
      </c>
      <c r="D71" s="54"/>
      <c r="E71" s="6"/>
      <c r="F71" s="19"/>
      <c r="G71" s="25">
        <v>746.67</v>
      </c>
      <c r="H71" s="25">
        <v>1.48</v>
      </c>
      <c r="I71" s="31"/>
      <c r="J71" s="31"/>
      <c r="K71" s="35"/>
    </row>
    <row r="72" spans="1:54" x14ac:dyDescent="0.25">
      <c r="C72" s="57"/>
      <c r="D72" s="54"/>
      <c r="E72" s="6"/>
      <c r="F72" s="19"/>
      <c r="G72" s="24"/>
      <c r="H72" s="24"/>
      <c r="I72" s="31"/>
      <c r="J72" s="31"/>
      <c r="K72" s="35"/>
    </row>
    <row r="73" spans="1:54" x14ac:dyDescent="0.25">
      <c r="C73" s="60" t="s">
        <v>41</v>
      </c>
      <c r="D73" s="55"/>
      <c r="E73" s="5"/>
      <c r="F73" s="20"/>
      <c r="G73" s="26">
        <v>50648.2</v>
      </c>
      <c r="H73" s="26">
        <v>100</v>
      </c>
      <c r="I73" s="32"/>
      <c r="J73" s="32"/>
      <c r="K73" s="36"/>
    </row>
    <row r="76" spans="1:54" x14ac:dyDescent="0.25">
      <c r="C76" s="1" t="s">
        <v>42</v>
      </c>
    </row>
    <row r="77" spans="1:54" x14ac:dyDescent="0.25">
      <c r="C77" s="37" t="s">
        <v>43</v>
      </c>
      <c r="D77" s="37"/>
      <c r="E77" s="37"/>
      <c r="F77" s="37"/>
      <c r="G77" s="37"/>
      <c r="H77" s="37"/>
      <c r="I77" s="37"/>
      <c r="J77" s="37"/>
      <c r="K77" s="37"/>
    </row>
    <row r="78" spans="1:54" x14ac:dyDescent="0.25">
      <c r="C78" s="2" t="s">
        <v>44</v>
      </c>
    </row>
    <row r="79" spans="1:54" x14ac:dyDescent="0.25">
      <c r="C79" s="2" t="s">
        <v>45</v>
      </c>
    </row>
    <row r="80" spans="1:54" x14ac:dyDescent="0.25">
      <c r="C80" s="2" t="s">
        <v>46</v>
      </c>
    </row>
    <row r="81" spans="3:6" x14ac:dyDescent="0.25">
      <c r="C81" s="2" t="s">
        <v>47</v>
      </c>
    </row>
    <row r="83" spans="3:6" x14ac:dyDescent="0.25">
      <c r="C83" s="82" t="s">
        <v>4837</v>
      </c>
      <c r="E83" s="82" t="s">
        <v>4838</v>
      </c>
      <c r="F83" s="83"/>
    </row>
    <row r="84" spans="3:6" x14ac:dyDescent="0.25">
      <c r="E84" s="2" t="s">
        <v>4888</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0"/>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907</v>
      </c>
      <c r="J2" s="38" t="s">
        <v>4609</v>
      </c>
    </row>
    <row r="3" spans="1:54" ht="16.5" x14ac:dyDescent="0.3">
      <c r="C3" s="1" t="s">
        <v>26</v>
      </c>
      <c r="D3" s="21" t="s">
        <v>908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1633078</v>
      </c>
      <c r="G10" s="24">
        <v>39528.65</v>
      </c>
      <c r="H10" s="24">
        <v>10.32</v>
      </c>
      <c r="I10" s="31"/>
      <c r="J10" s="31"/>
      <c r="K10" s="35"/>
    </row>
    <row r="11" spans="1:54" x14ac:dyDescent="0.25">
      <c r="B11" s="8" t="s">
        <v>101</v>
      </c>
      <c r="C11" s="57" t="s">
        <v>102</v>
      </c>
      <c r="D11" s="54" t="s">
        <v>103</v>
      </c>
      <c r="E11" s="6" t="s">
        <v>61</v>
      </c>
      <c r="F11" s="19">
        <v>2128042</v>
      </c>
      <c r="G11" s="24">
        <v>35912.839999999997</v>
      </c>
      <c r="H11" s="24">
        <v>9.3800000000000008</v>
      </c>
      <c r="I11" s="31"/>
      <c r="J11" s="31"/>
      <c r="K11" s="35"/>
    </row>
    <row r="12" spans="1:54" x14ac:dyDescent="0.25">
      <c r="B12" s="8" t="s">
        <v>58</v>
      </c>
      <c r="C12" s="57" t="s">
        <v>59</v>
      </c>
      <c r="D12" s="54" t="s">
        <v>60</v>
      </c>
      <c r="E12" s="6" t="s">
        <v>61</v>
      </c>
      <c r="F12" s="19">
        <v>3370619</v>
      </c>
      <c r="G12" s="24">
        <v>30930.49</v>
      </c>
      <c r="H12" s="24">
        <v>8.08</v>
      </c>
      <c r="I12" s="31"/>
      <c r="J12" s="31"/>
      <c r="K12" s="35"/>
    </row>
    <row r="13" spans="1:54" x14ac:dyDescent="0.25">
      <c r="B13" s="8" t="s">
        <v>54</v>
      </c>
      <c r="C13" s="57" t="s">
        <v>55</v>
      </c>
      <c r="D13" s="54" t="s">
        <v>56</v>
      </c>
      <c r="E13" s="6" t="s">
        <v>57</v>
      </c>
      <c r="F13" s="19">
        <v>874657</v>
      </c>
      <c r="G13" s="24">
        <v>24276.98</v>
      </c>
      <c r="H13" s="24">
        <v>6.34</v>
      </c>
      <c r="I13" s="31"/>
      <c r="J13" s="31"/>
      <c r="K13" s="35"/>
    </row>
    <row r="14" spans="1:54" x14ac:dyDescent="0.25">
      <c r="B14" s="8" t="s">
        <v>62</v>
      </c>
      <c r="C14" s="57" t="s">
        <v>63</v>
      </c>
      <c r="D14" s="54" t="s">
        <v>64</v>
      </c>
      <c r="E14" s="6" t="s">
        <v>53</v>
      </c>
      <c r="F14" s="19">
        <v>1722400</v>
      </c>
      <c r="G14" s="24">
        <v>21577.37</v>
      </c>
      <c r="H14" s="24">
        <v>5.63</v>
      </c>
      <c r="I14" s="31"/>
      <c r="J14" s="31"/>
      <c r="K14" s="35"/>
    </row>
    <row r="15" spans="1:54" x14ac:dyDescent="0.25">
      <c r="B15" s="8" t="s">
        <v>197</v>
      </c>
      <c r="C15" s="57" t="s">
        <v>198</v>
      </c>
      <c r="D15" s="54" t="s">
        <v>199</v>
      </c>
      <c r="E15" s="6" t="s">
        <v>200</v>
      </c>
      <c r="F15" s="19">
        <v>4257296</v>
      </c>
      <c r="G15" s="24">
        <v>18116.919999999998</v>
      </c>
      <c r="H15" s="24">
        <v>4.7300000000000004</v>
      </c>
      <c r="I15" s="31"/>
      <c r="J15" s="31"/>
      <c r="K15" s="35"/>
    </row>
    <row r="16" spans="1:54" x14ac:dyDescent="0.25">
      <c r="B16" s="8" t="s">
        <v>50</v>
      </c>
      <c r="C16" s="57" t="s">
        <v>51</v>
      </c>
      <c r="D16" s="54" t="s">
        <v>52</v>
      </c>
      <c r="E16" s="6" t="s">
        <v>53</v>
      </c>
      <c r="F16" s="19">
        <v>494617</v>
      </c>
      <c r="G16" s="24">
        <v>15922.96</v>
      </c>
      <c r="H16" s="24">
        <v>4.16</v>
      </c>
      <c r="I16" s="31"/>
      <c r="J16" s="31"/>
      <c r="K16" s="35"/>
    </row>
    <row r="17" spans="2:11" x14ac:dyDescent="0.25">
      <c r="B17" s="8" t="s">
        <v>65</v>
      </c>
      <c r="C17" s="57" t="s">
        <v>66</v>
      </c>
      <c r="D17" s="54" t="s">
        <v>67</v>
      </c>
      <c r="E17" s="6" t="s">
        <v>68</v>
      </c>
      <c r="F17" s="19">
        <v>583506</v>
      </c>
      <c r="G17" s="24">
        <v>13796.42</v>
      </c>
      <c r="H17" s="24">
        <v>3.6</v>
      </c>
      <c r="I17" s="31"/>
      <c r="J17" s="31"/>
      <c r="K17" s="35"/>
    </row>
    <row r="18" spans="2:11" x14ac:dyDescent="0.25">
      <c r="B18" s="8" t="s">
        <v>108</v>
      </c>
      <c r="C18" s="57" t="s">
        <v>109</v>
      </c>
      <c r="D18" s="54" t="s">
        <v>110</v>
      </c>
      <c r="E18" s="6" t="s">
        <v>61</v>
      </c>
      <c r="F18" s="19">
        <v>709686</v>
      </c>
      <c r="G18" s="24">
        <v>13754.07</v>
      </c>
      <c r="H18" s="24">
        <v>3.59</v>
      </c>
      <c r="I18" s="31"/>
      <c r="J18" s="31"/>
      <c r="K18" s="35"/>
    </row>
    <row r="19" spans="2:11" x14ac:dyDescent="0.25">
      <c r="B19" s="8" t="s">
        <v>69</v>
      </c>
      <c r="C19" s="57" t="s">
        <v>70</v>
      </c>
      <c r="D19" s="54" t="s">
        <v>71</v>
      </c>
      <c r="E19" s="6" t="s">
        <v>61</v>
      </c>
      <c r="F19" s="19">
        <v>1321887</v>
      </c>
      <c r="G19" s="24">
        <v>11368.23</v>
      </c>
      <c r="H19" s="24">
        <v>2.97</v>
      </c>
      <c r="I19" s="31"/>
      <c r="J19" s="31"/>
      <c r="K19" s="35"/>
    </row>
    <row r="20" spans="2:11" x14ac:dyDescent="0.25">
      <c r="B20" s="8" t="s">
        <v>76</v>
      </c>
      <c r="C20" s="57" t="s">
        <v>77</v>
      </c>
      <c r="D20" s="54" t="s">
        <v>78</v>
      </c>
      <c r="E20" s="6" t="s">
        <v>61</v>
      </c>
      <c r="F20" s="19">
        <v>1852673</v>
      </c>
      <c r="G20" s="24">
        <v>10714.01</v>
      </c>
      <c r="H20" s="24">
        <v>2.8</v>
      </c>
      <c r="I20" s="31"/>
      <c r="J20" s="31"/>
      <c r="K20" s="35"/>
    </row>
    <row r="21" spans="2:11" x14ac:dyDescent="0.25">
      <c r="B21" s="8" t="s">
        <v>256</v>
      </c>
      <c r="C21" s="57" t="s">
        <v>257</v>
      </c>
      <c r="D21" s="54" t="s">
        <v>258</v>
      </c>
      <c r="E21" s="6" t="s">
        <v>200</v>
      </c>
      <c r="F21" s="19">
        <v>431040</v>
      </c>
      <c r="G21" s="24">
        <v>10591.95</v>
      </c>
      <c r="H21" s="24">
        <v>2.77</v>
      </c>
      <c r="I21" s="31"/>
      <c r="J21" s="31"/>
      <c r="K21" s="35"/>
    </row>
    <row r="22" spans="2:11" x14ac:dyDescent="0.25">
      <c r="B22" s="8" t="s">
        <v>219</v>
      </c>
      <c r="C22" s="57" t="s">
        <v>220</v>
      </c>
      <c r="D22" s="54" t="s">
        <v>221</v>
      </c>
      <c r="E22" s="6" t="s">
        <v>222</v>
      </c>
      <c r="F22" s="19">
        <v>1184268</v>
      </c>
      <c r="G22" s="24">
        <v>9465.85</v>
      </c>
      <c r="H22" s="24">
        <v>2.4700000000000002</v>
      </c>
      <c r="I22" s="31"/>
      <c r="J22" s="31"/>
      <c r="K22" s="35"/>
    </row>
    <row r="23" spans="2:11" x14ac:dyDescent="0.25">
      <c r="B23" s="8" t="s">
        <v>515</v>
      </c>
      <c r="C23" s="57" t="s">
        <v>516</v>
      </c>
      <c r="D23" s="54" t="s">
        <v>517</v>
      </c>
      <c r="E23" s="6" t="s">
        <v>57</v>
      </c>
      <c r="F23" s="19">
        <v>128608</v>
      </c>
      <c r="G23" s="24">
        <v>8076.71</v>
      </c>
      <c r="H23" s="24">
        <v>2.11</v>
      </c>
      <c r="I23" s="31"/>
      <c r="J23" s="31"/>
      <c r="K23" s="35"/>
    </row>
    <row r="24" spans="2:11" x14ac:dyDescent="0.25">
      <c r="B24" s="8" t="s">
        <v>126</v>
      </c>
      <c r="C24" s="57" t="s">
        <v>127</v>
      </c>
      <c r="D24" s="54" t="s">
        <v>128</v>
      </c>
      <c r="E24" s="6" t="s">
        <v>117</v>
      </c>
      <c r="F24" s="19">
        <v>217651</v>
      </c>
      <c r="G24" s="24">
        <v>6316.99</v>
      </c>
      <c r="H24" s="24">
        <v>1.65</v>
      </c>
      <c r="I24" s="31"/>
      <c r="J24" s="31"/>
      <c r="K24" s="35"/>
    </row>
    <row r="25" spans="2:11" x14ac:dyDescent="0.25">
      <c r="B25" s="8" t="s">
        <v>83</v>
      </c>
      <c r="C25" s="57" t="s">
        <v>84</v>
      </c>
      <c r="D25" s="54" t="s">
        <v>85</v>
      </c>
      <c r="E25" s="6" t="s">
        <v>86</v>
      </c>
      <c r="F25" s="19">
        <v>64168</v>
      </c>
      <c r="G25" s="24">
        <v>5511.74</v>
      </c>
      <c r="H25" s="24">
        <v>1.44</v>
      </c>
      <c r="I25" s="31"/>
      <c r="J25" s="31"/>
      <c r="K25" s="35"/>
    </row>
    <row r="26" spans="2:11" x14ac:dyDescent="0.25">
      <c r="B26" s="8" t="s">
        <v>324</v>
      </c>
      <c r="C26" s="57" t="s">
        <v>325</v>
      </c>
      <c r="D26" s="54" t="s">
        <v>326</v>
      </c>
      <c r="E26" s="6" t="s">
        <v>53</v>
      </c>
      <c r="F26" s="19">
        <v>510927</v>
      </c>
      <c r="G26" s="24">
        <v>5436.77</v>
      </c>
      <c r="H26" s="24">
        <v>1.42</v>
      </c>
      <c r="I26" s="31"/>
      <c r="J26" s="31"/>
      <c r="K26" s="35"/>
    </row>
    <row r="27" spans="2:11" x14ac:dyDescent="0.25">
      <c r="B27" s="8" t="s">
        <v>114</v>
      </c>
      <c r="C27" s="57" t="s">
        <v>115</v>
      </c>
      <c r="D27" s="54" t="s">
        <v>116</v>
      </c>
      <c r="E27" s="6" t="s">
        <v>117</v>
      </c>
      <c r="F27" s="19">
        <v>201441</v>
      </c>
      <c r="G27" s="24">
        <v>5321.77</v>
      </c>
      <c r="H27" s="24">
        <v>1.39</v>
      </c>
      <c r="I27" s="31"/>
      <c r="J27" s="31"/>
      <c r="K27" s="35"/>
    </row>
    <row r="28" spans="2:11" x14ac:dyDescent="0.25">
      <c r="B28" s="8" t="s">
        <v>87</v>
      </c>
      <c r="C28" s="57" t="s">
        <v>88</v>
      </c>
      <c r="D28" s="54" t="s">
        <v>89</v>
      </c>
      <c r="E28" s="6" t="s">
        <v>86</v>
      </c>
      <c r="F28" s="19">
        <v>432240</v>
      </c>
      <c r="G28" s="24">
        <v>5303.15</v>
      </c>
      <c r="H28" s="24">
        <v>1.38</v>
      </c>
      <c r="I28" s="31"/>
      <c r="J28" s="31"/>
      <c r="K28" s="35"/>
    </row>
    <row r="29" spans="2:11" x14ac:dyDescent="0.25">
      <c r="B29" s="8" t="s">
        <v>213</v>
      </c>
      <c r="C29" s="57" t="s">
        <v>214</v>
      </c>
      <c r="D29" s="54" t="s">
        <v>215</v>
      </c>
      <c r="E29" s="6" t="s">
        <v>132</v>
      </c>
      <c r="F29" s="19">
        <v>521246</v>
      </c>
      <c r="G29" s="24">
        <v>5148.09</v>
      </c>
      <c r="H29" s="24">
        <v>1.34</v>
      </c>
      <c r="I29" s="31"/>
      <c r="J29" s="31"/>
      <c r="K29" s="35"/>
    </row>
    <row r="30" spans="2:11" x14ac:dyDescent="0.25">
      <c r="B30" s="8" t="s">
        <v>72</v>
      </c>
      <c r="C30" s="57" t="s">
        <v>73</v>
      </c>
      <c r="D30" s="54" t="s">
        <v>74</v>
      </c>
      <c r="E30" s="6" t="s">
        <v>75</v>
      </c>
      <c r="F30" s="19">
        <v>55754</v>
      </c>
      <c r="G30" s="24">
        <v>4212.88</v>
      </c>
      <c r="H30" s="24">
        <v>1.1000000000000001</v>
      </c>
      <c r="I30" s="31"/>
      <c r="J30" s="31"/>
      <c r="K30" s="35"/>
    </row>
    <row r="31" spans="2:11" x14ac:dyDescent="0.25">
      <c r="B31" s="8" t="s">
        <v>399</v>
      </c>
      <c r="C31" s="57" t="s">
        <v>400</v>
      </c>
      <c r="D31" s="54" t="s">
        <v>401</v>
      </c>
      <c r="E31" s="6" t="s">
        <v>191</v>
      </c>
      <c r="F31" s="19">
        <v>3894125</v>
      </c>
      <c r="G31" s="24">
        <v>4203.71</v>
      </c>
      <c r="H31" s="24">
        <v>1.1000000000000001</v>
      </c>
      <c r="I31" s="31"/>
      <c r="J31" s="31"/>
      <c r="K31" s="35"/>
    </row>
    <row r="32" spans="2:11" x14ac:dyDescent="0.25">
      <c r="B32" s="8" t="s">
        <v>411</v>
      </c>
      <c r="C32" s="57" t="s">
        <v>412</v>
      </c>
      <c r="D32" s="54" t="s">
        <v>413</v>
      </c>
      <c r="E32" s="6" t="s">
        <v>86</v>
      </c>
      <c r="F32" s="19">
        <v>849834</v>
      </c>
      <c r="G32" s="24">
        <v>4121.2700000000004</v>
      </c>
      <c r="H32" s="24">
        <v>1.08</v>
      </c>
      <c r="I32" s="31"/>
      <c r="J32" s="31"/>
      <c r="K32" s="35"/>
    </row>
    <row r="33" spans="2:11" x14ac:dyDescent="0.25">
      <c r="B33" s="8" t="s">
        <v>390</v>
      </c>
      <c r="C33" s="57" t="s">
        <v>391</v>
      </c>
      <c r="D33" s="54" t="s">
        <v>392</v>
      </c>
      <c r="E33" s="6" t="s">
        <v>293</v>
      </c>
      <c r="F33" s="19">
        <v>2293808</v>
      </c>
      <c r="G33" s="24">
        <v>3945.35</v>
      </c>
      <c r="H33" s="24">
        <v>1.03</v>
      </c>
      <c r="I33" s="31"/>
      <c r="J33" s="31"/>
      <c r="K33" s="35"/>
    </row>
    <row r="34" spans="2:11" x14ac:dyDescent="0.25">
      <c r="B34" s="8" t="s">
        <v>527</v>
      </c>
      <c r="C34" s="57" t="s">
        <v>528</v>
      </c>
      <c r="D34" s="54" t="s">
        <v>529</v>
      </c>
      <c r="E34" s="6" t="s">
        <v>293</v>
      </c>
      <c r="F34" s="19">
        <v>1650090</v>
      </c>
      <c r="G34" s="24">
        <v>3914.84</v>
      </c>
      <c r="H34" s="24">
        <v>1.02</v>
      </c>
      <c r="I34" s="31"/>
      <c r="J34" s="31"/>
      <c r="K34" s="35"/>
    </row>
    <row r="35" spans="2:11" x14ac:dyDescent="0.25">
      <c r="B35" s="8" t="s">
        <v>506</v>
      </c>
      <c r="C35" s="57" t="s">
        <v>507</v>
      </c>
      <c r="D35" s="54" t="s">
        <v>508</v>
      </c>
      <c r="E35" s="6" t="s">
        <v>82</v>
      </c>
      <c r="F35" s="19">
        <v>17226</v>
      </c>
      <c r="G35" s="24">
        <v>3748.62</v>
      </c>
      <c r="H35" s="24">
        <v>0.98</v>
      </c>
      <c r="I35" s="31"/>
      <c r="J35" s="31"/>
      <c r="K35" s="35"/>
    </row>
    <row r="36" spans="2:11" x14ac:dyDescent="0.25">
      <c r="B36" s="8" t="s">
        <v>909</v>
      </c>
      <c r="C36" s="57" t="s">
        <v>674</v>
      </c>
      <c r="D36" s="54" t="s">
        <v>910</v>
      </c>
      <c r="E36" s="6" t="s">
        <v>61</v>
      </c>
      <c r="F36" s="19">
        <v>314638</v>
      </c>
      <c r="G36" s="24">
        <v>3627.15</v>
      </c>
      <c r="H36" s="24">
        <v>0.95</v>
      </c>
      <c r="I36" s="31"/>
      <c r="J36" s="31"/>
      <c r="K36" s="35"/>
    </row>
    <row r="37" spans="2:11" x14ac:dyDescent="0.25">
      <c r="B37" s="8" t="s">
        <v>911</v>
      </c>
      <c r="C37" s="57" t="s">
        <v>912</v>
      </c>
      <c r="D37" s="54" t="s">
        <v>913</v>
      </c>
      <c r="E37" s="6" t="s">
        <v>57</v>
      </c>
      <c r="F37" s="19">
        <v>261451</v>
      </c>
      <c r="G37" s="24">
        <v>3541.75</v>
      </c>
      <c r="H37" s="24">
        <v>0.92</v>
      </c>
      <c r="I37" s="31"/>
      <c r="J37" s="31"/>
      <c r="K37" s="35"/>
    </row>
    <row r="38" spans="2:11" x14ac:dyDescent="0.25">
      <c r="B38" s="8" t="s">
        <v>914</v>
      </c>
      <c r="C38" s="57" t="s">
        <v>915</v>
      </c>
      <c r="D38" s="54" t="s">
        <v>916</v>
      </c>
      <c r="E38" s="6" t="s">
        <v>191</v>
      </c>
      <c r="F38" s="19">
        <v>455119</v>
      </c>
      <c r="G38" s="24">
        <v>3300.98</v>
      </c>
      <c r="H38" s="24">
        <v>0.86</v>
      </c>
      <c r="I38" s="31"/>
      <c r="J38" s="31"/>
      <c r="K38" s="35"/>
    </row>
    <row r="39" spans="2:11" x14ac:dyDescent="0.25">
      <c r="B39" s="8" t="s">
        <v>163</v>
      </c>
      <c r="C39" s="57" t="s">
        <v>164</v>
      </c>
      <c r="D39" s="54" t="s">
        <v>165</v>
      </c>
      <c r="E39" s="6" t="s">
        <v>53</v>
      </c>
      <c r="F39" s="19">
        <v>300990</v>
      </c>
      <c r="G39" s="24">
        <v>3081.23</v>
      </c>
      <c r="H39" s="24">
        <v>0.8</v>
      </c>
      <c r="I39" s="31"/>
      <c r="J39" s="31"/>
      <c r="K39" s="35"/>
    </row>
    <row r="40" spans="2:11" x14ac:dyDescent="0.25">
      <c r="B40" s="8" t="s">
        <v>122</v>
      </c>
      <c r="C40" s="57" t="s">
        <v>123</v>
      </c>
      <c r="D40" s="54" t="s">
        <v>124</v>
      </c>
      <c r="E40" s="6" t="s">
        <v>125</v>
      </c>
      <c r="F40" s="19">
        <v>705166</v>
      </c>
      <c r="G40" s="24">
        <v>3075.23</v>
      </c>
      <c r="H40" s="24">
        <v>0.8</v>
      </c>
      <c r="I40" s="31"/>
      <c r="J40" s="31"/>
      <c r="K40" s="35"/>
    </row>
    <row r="41" spans="2:11" x14ac:dyDescent="0.25">
      <c r="B41" s="8" t="s">
        <v>917</v>
      </c>
      <c r="C41" s="57" t="s">
        <v>918</v>
      </c>
      <c r="D41" s="54" t="s">
        <v>919</v>
      </c>
      <c r="E41" s="6" t="s">
        <v>75</v>
      </c>
      <c r="F41" s="19">
        <v>178013</v>
      </c>
      <c r="G41" s="24">
        <v>3062.36</v>
      </c>
      <c r="H41" s="24">
        <v>0.8</v>
      </c>
      <c r="I41" s="31"/>
      <c r="J41" s="31"/>
      <c r="K41" s="35"/>
    </row>
    <row r="42" spans="2:11" x14ac:dyDescent="0.25">
      <c r="B42" s="8" t="s">
        <v>380</v>
      </c>
      <c r="C42" s="57" t="s">
        <v>381</v>
      </c>
      <c r="D42" s="54" t="s">
        <v>382</v>
      </c>
      <c r="E42" s="6" t="s">
        <v>383</v>
      </c>
      <c r="F42" s="19">
        <v>1882744</v>
      </c>
      <c r="G42" s="24">
        <v>2992.62</v>
      </c>
      <c r="H42" s="24">
        <v>0.78</v>
      </c>
      <c r="I42" s="31"/>
      <c r="J42" s="31"/>
      <c r="K42" s="35"/>
    </row>
    <row r="43" spans="2:11" x14ac:dyDescent="0.25">
      <c r="B43" s="8" t="s">
        <v>920</v>
      </c>
      <c r="C43" s="57" t="s">
        <v>921</v>
      </c>
      <c r="D43" s="54" t="s">
        <v>922</v>
      </c>
      <c r="E43" s="6" t="s">
        <v>132</v>
      </c>
      <c r="F43" s="19">
        <v>58683</v>
      </c>
      <c r="G43" s="24">
        <v>2892.98</v>
      </c>
      <c r="H43" s="24">
        <v>0.76</v>
      </c>
      <c r="I43" s="31"/>
      <c r="J43" s="31"/>
      <c r="K43" s="35"/>
    </row>
    <row r="44" spans="2:11" x14ac:dyDescent="0.25">
      <c r="B44" s="8" t="s">
        <v>402</v>
      </c>
      <c r="C44" s="57" t="s">
        <v>403</v>
      </c>
      <c r="D44" s="54" t="s">
        <v>404</v>
      </c>
      <c r="E44" s="6" t="s">
        <v>53</v>
      </c>
      <c r="F44" s="19">
        <v>715336</v>
      </c>
      <c r="G44" s="24">
        <v>2754.04</v>
      </c>
      <c r="H44" s="24">
        <v>0.72</v>
      </c>
      <c r="I44" s="31"/>
      <c r="J44" s="31"/>
      <c r="K44" s="35"/>
    </row>
    <row r="45" spans="2:11" x14ac:dyDescent="0.25">
      <c r="B45" s="8" t="s">
        <v>79</v>
      </c>
      <c r="C45" s="57" t="s">
        <v>80</v>
      </c>
      <c r="D45" s="54" t="s">
        <v>81</v>
      </c>
      <c r="E45" s="6" t="s">
        <v>82</v>
      </c>
      <c r="F45" s="19">
        <v>56979</v>
      </c>
      <c r="G45" s="24">
        <v>2594.5700000000002</v>
      </c>
      <c r="H45" s="24">
        <v>0.68</v>
      </c>
      <c r="I45" s="31"/>
      <c r="J45" s="31"/>
      <c r="K45" s="35"/>
    </row>
    <row r="46" spans="2:11" x14ac:dyDescent="0.25">
      <c r="B46" s="8" t="s">
        <v>923</v>
      </c>
      <c r="C46" s="57" t="s">
        <v>924</v>
      </c>
      <c r="D46" s="54" t="s">
        <v>925</v>
      </c>
      <c r="E46" s="6" t="s">
        <v>926</v>
      </c>
      <c r="F46" s="19">
        <v>132088</v>
      </c>
      <c r="G46" s="24">
        <v>2542.63</v>
      </c>
      <c r="H46" s="24">
        <v>0.66</v>
      </c>
      <c r="I46" s="31"/>
      <c r="J46" s="31"/>
      <c r="K46" s="35"/>
    </row>
    <row r="47" spans="2:11" x14ac:dyDescent="0.25">
      <c r="B47" s="8" t="s">
        <v>286</v>
      </c>
      <c r="C47" s="57" t="s">
        <v>287</v>
      </c>
      <c r="D47" s="54" t="s">
        <v>288</v>
      </c>
      <c r="E47" s="6" t="s">
        <v>289</v>
      </c>
      <c r="F47" s="19">
        <v>477318</v>
      </c>
      <c r="G47" s="24">
        <v>2528.59</v>
      </c>
      <c r="H47" s="24">
        <v>0.66</v>
      </c>
      <c r="I47" s="31"/>
      <c r="J47" s="31"/>
      <c r="K47" s="35"/>
    </row>
    <row r="48" spans="2:11" x14ac:dyDescent="0.25">
      <c r="B48" s="8" t="s">
        <v>927</v>
      </c>
      <c r="C48" s="57" t="s">
        <v>928</v>
      </c>
      <c r="D48" s="54" t="s">
        <v>929</v>
      </c>
      <c r="E48" s="6" t="s">
        <v>543</v>
      </c>
      <c r="F48" s="19">
        <v>365006</v>
      </c>
      <c r="G48" s="24">
        <v>2486.79</v>
      </c>
      <c r="H48" s="24">
        <v>0.65</v>
      </c>
      <c r="I48" s="31"/>
      <c r="J48" s="31"/>
      <c r="K48" s="35"/>
    </row>
    <row r="49" spans="2:11" x14ac:dyDescent="0.25">
      <c r="B49" s="8" t="s">
        <v>930</v>
      </c>
      <c r="C49" s="57" t="s">
        <v>931</v>
      </c>
      <c r="D49" s="54" t="s">
        <v>932</v>
      </c>
      <c r="E49" s="6" t="s">
        <v>289</v>
      </c>
      <c r="F49" s="19">
        <v>217443</v>
      </c>
      <c r="G49" s="24">
        <v>2479.0700000000002</v>
      </c>
      <c r="H49" s="24">
        <v>0.65</v>
      </c>
      <c r="I49" s="31"/>
      <c r="J49" s="31"/>
      <c r="K49" s="35"/>
    </row>
    <row r="50" spans="2:11" x14ac:dyDescent="0.25">
      <c r="B50" s="8" t="s">
        <v>740</v>
      </c>
      <c r="C50" s="57" t="s">
        <v>741</v>
      </c>
      <c r="D50" s="54" t="s">
        <v>742</v>
      </c>
      <c r="E50" s="6" t="s">
        <v>86</v>
      </c>
      <c r="F50" s="19">
        <v>54640</v>
      </c>
      <c r="G50" s="24">
        <v>2421.62</v>
      </c>
      <c r="H50" s="24">
        <v>0.63</v>
      </c>
      <c r="I50" s="31"/>
      <c r="J50" s="31"/>
      <c r="K50" s="35"/>
    </row>
    <row r="51" spans="2:11" x14ac:dyDescent="0.25">
      <c r="B51" s="8" t="s">
        <v>933</v>
      </c>
      <c r="C51" s="57" t="s">
        <v>934</v>
      </c>
      <c r="D51" s="54" t="s">
        <v>935</v>
      </c>
      <c r="E51" s="6" t="s">
        <v>936</v>
      </c>
      <c r="F51" s="19">
        <v>1011568</v>
      </c>
      <c r="G51" s="24">
        <v>2357.9699999999998</v>
      </c>
      <c r="H51" s="24">
        <v>0.62</v>
      </c>
      <c r="I51" s="31"/>
      <c r="J51" s="31"/>
      <c r="K51" s="35"/>
    </row>
    <row r="52" spans="2:11" x14ac:dyDescent="0.25">
      <c r="B52" s="8" t="s">
        <v>156</v>
      </c>
      <c r="C52" s="57" t="s">
        <v>157</v>
      </c>
      <c r="D52" s="54" t="s">
        <v>158</v>
      </c>
      <c r="E52" s="6" t="s">
        <v>132</v>
      </c>
      <c r="F52" s="19">
        <v>253276</v>
      </c>
      <c r="G52" s="24">
        <v>2299.87</v>
      </c>
      <c r="H52" s="24">
        <v>0.6</v>
      </c>
      <c r="I52" s="31"/>
      <c r="J52" s="31"/>
      <c r="K52" s="35"/>
    </row>
    <row r="53" spans="2:11" x14ac:dyDescent="0.25">
      <c r="B53" s="8" t="s">
        <v>803</v>
      </c>
      <c r="C53" s="57" t="s">
        <v>804</v>
      </c>
      <c r="D53" s="54" t="s">
        <v>805</v>
      </c>
      <c r="E53" s="6" t="s">
        <v>233</v>
      </c>
      <c r="F53" s="19">
        <v>48598</v>
      </c>
      <c r="G53" s="24">
        <v>2193.5700000000002</v>
      </c>
      <c r="H53" s="24">
        <v>0.56999999999999995</v>
      </c>
      <c r="I53" s="31"/>
      <c r="J53" s="31"/>
      <c r="K53" s="35"/>
    </row>
    <row r="54" spans="2:11" x14ac:dyDescent="0.25">
      <c r="B54" s="8" t="s">
        <v>937</v>
      </c>
      <c r="C54" s="57" t="s">
        <v>938</v>
      </c>
      <c r="D54" s="54" t="s">
        <v>939</v>
      </c>
      <c r="E54" s="6" t="s">
        <v>493</v>
      </c>
      <c r="F54" s="19">
        <v>287039</v>
      </c>
      <c r="G54" s="24">
        <v>2192.5500000000002</v>
      </c>
      <c r="H54" s="24">
        <v>0.56999999999999995</v>
      </c>
      <c r="I54" s="31"/>
      <c r="J54" s="31"/>
      <c r="K54" s="35"/>
    </row>
    <row r="55" spans="2:11" x14ac:dyDescent="0.25">
      <c r="B55" s="8" t="s">
        <v>940</v>
      </c>
      <c r="C55" s="57" t="s">
        <v>941</v>
      </c>
      <c r="D55" s="54" t="s">
        <v>942</v>
      </c>
      <c r="E55" s="6" t="s">
        <v>86</v>
      </c>
      <c r="F55" s="19">
        <v>66009</v>
      </c>
      <c r="G55" s="24">
        <v>2179.02</v>
      </c>
      <c r="H55" s="24">
        <v>0.56999999999999995</v>
      </c>
      <c r="I55" s="31"/>
      <c r="J55" s="31"/>
      <c r="K55" s="35"/>
    </row>
    <row r="56" spans="2:11" x14ac:dyDescent="0.25">
      <c r="B56" s="8" t="s">
        <v>129</v>
      </c>
      <c r="C56" s="57" t="s">
        <v>130</v>
      </c>
      <c r="D56" s="54" t="s">
        <v>131</v>
      </c>
      <c r="E56" s="6" t="s">
        <v>132</v>
      </c>
      <c r="F56" s="19">
        <v>61513</v>
      </c>
      <c r="G56" s="24">
        <v>2010.18</v>
      </c>
      <c r="H56" s="24">
        <v>0.52</v>
      </c>
      <c r="I56" s="31"/>
      <c r="J56" s="31"/>
      <c r="K56" s="35"/>
    </row>
    <row r="57" spans="2:11" x14ac:dyDescent="0.25">
      <c r="B57" s="8" t="s">
        <v>943</v>
      </c>
      <c r="C57" s="57" t="s">
        <v>944</v>
      </c>
      <c r="D57" s="54" t="s">
        <v>945</v>
      </c>
      <c r="E57" s="6" t="s">
        <v>420</v>
      </c>
      <c r="F57" s="19">
        <v>250042</v>
      </c>
      <c r="G57" s="24">
        <v>1851.06</v>
      </c>
      <c r="H57" s="24">
        <v>0.48</v>
      </c>
      <c r="I57" s="31"/>
      <c r="J57" s="31"/>
      <c r="K57" s="35"/>
    </row>
    <row r="58" spans="2:11" x14ac:dyDescent="0.25">
      <c r="B58" s="8" t="s">
        <v>384</v>
      </c>
      <c r="C58" s="57" t="s">
        <v>385</v>
      </c>
      <c r="D58" s="54" t="s">
        <v>386</v>
      </c>
      <c r="E58" s="6" t="s">
        <v>162</v>
      </c>
      <c r="F58" s="19">
        <v>460787</v>
      </c>
      <c r="G58" s="24">
        <v>1647.77</v>
      </c>
      <c r="H58" s="24">
        <v>0.43</v>
      </c>
      <c r="I58" s="31"/>
      <c r="J58" s="31"/>
      <c r="K58" s="35"/>
    </row>
    <row r="59" spans="2:11" x14ac:dyDescent="0.25">
      <c r="B59" s="8" t="s">
        <v>719</v>
      </c>
      <c r="C59" s="57" t="s">
        <v>720</v>
      </c>
      <c r="D59" s="54" t="s">
        <v>721</v>
      </c>
      <c r="E59" s="6" t="s">
        <v>86</v>
      </c>
      <c r="F59" s="19">
        <v>62702</v>
      </c>
      <c r="G59" s="24">
        <v>1604.29</v>
      </c>
      <c r="H59" s="24">
        <v>0.42</v>
      </c>
      <c r="I59" s="31"/>
      <c r="J59" s="31"/>
      <c r="K59" s="35"/>
    </row>
    <row r="60" spans="2:11" x14ac:dyDescent="0.25">
      <c r="C60" s="58" t="s">
        <v>39</v>
      </c>
      <c r="D60" s="54"/>
      <c r="E60" s="6"/>
      <c r="F60" s="19"/>
      <c r="G60" s="25">
        <v>382936.52</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959.55</v>
      </c>
      <c r="H100" s="24">
        <v>0.25</v>
      </c>
      <c r="I100" s="31"/>
      <c r="J100" s="31"/>
      <c r="K100" s="35"/>
    </row>
    <row r="101" spans="1:54" x14ac:dyDescent="0.25">
      <c r="C101" s="58" t="s">
        <v>39</v>
      </c>
      <c r="D101" s="54"/>
      <c r="E101" s="6"/>
      <c r="F101" s="19"/>
      <c r="G101" s="25">
        <v>959.55</v>
      </c>
      <c r="H101" s="25">
        <v>0.25</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4790</v>
      </c>
      <c r="D104" s="54"/>
      <c r="E104" s="6"/>
      <c r="F104" s="19"/>
      <c r="G104" s="24">
        <v>5.25</v>
      </c>
      <c r="H104" s="24" t="s">
        <v>4791</v>
      </c>
      <c r="I104" s="31"/>
      <c r="J104" s="31"/>
      <c r="K104" s="35"/>
      <c r="L104" s="3"/>
      <c r="AI104" s="3"/>
      <c r="AV104" s="3"/>
      <c r="AX104" s="3"/>
      <c r="BB104" s="3"/>
    </row>
    <row r="105" spans="1:54" x14ac:dyDescent="0.25">
      <c r="B105" s="8"/>
      <c r="C105" s="57" t="s">
        <v>40</v>
      </c>
      <c r="D105" s="54"/>
      <c r="E105" s="6"/>
      <c r="F105" s="19"/>
      <c r="G105" s="24">
        <v>-936.05</v>
      </c>
      <c r="H105" s="24">
        <v>-0.22999999999999998</v>
      </c>
      <c r="I105" s="31"/>
      <c r="J105" s="31"/>
      <c r="K105" s="35"/>
    </row>
    <row r="106" spans="1:54" x14ac:dyDescent="0.25">
      <c r="C106" s="58" t="s">
        <v>39</v>
      </c>
      <c r="D106" s="54"/>
      <c r="E106" s="6"/>
      <c r="F106" s="19"/>
      <c r="G106" s="25">
        <v>-930.8</v>
      </c>
      <c r="H106" s="25">
        <v>-0.22999999999999998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382965.27</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4837</v>
      </c>
      <c r="E118" s="82" t="s">
        <v>4838</v>
      </c>
      <c r="F118" s="83"/>
    </row>
    <row r="119" spans="3:6" x14ac:dyDescent="0.25">
      <c r="E119" s="2" t="s">
        <v>4848</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118"/>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3523</v>
      </c>
      <c r="J2" s="38" t="s">
        <v>4609</v>
      </c>
    </row>
    <row r="3" spans="1:54" ht="16.5" x14ac:dyDescent="0.3">
      <c r="C3" s="1" t="s">
        <v>26</v>
      </c>
      <c r="D3" s="21" t="s">
        <v>3524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3525</v>
      </c>
      <c r="C18" s="57" t="s">
        <v>55</v>
      </c>
      <c r="D18" s="54" t="s">
        <v>3526</v>
      </c>
      <c r="E18" s="6" t="s">
        <v>547</v>
      </c>
      <c r="F18" s="19">
        <v>650</v>
      </c>
      <c r="G18" s="24">
        <v>6458.37</v>
      </c>
      <c r="H18" s="24">
        <v>4.08</v>
      </c>
      <c r="I18" s="31">
        <v>7.4497999999999998</v>
      </c>
      <c r="J18" s="31"/>
      <c r="K18" s="35" t="s">
        <v>548</v>
      </c>
    </row>
    <row r="19" spans="1:11" x14ac:dyDescent="0.25">
      <c r="C19" s="58" t="s">
        <v>39</v>
      </c>
      <c r="D19" s="54"/>
      <c r="E19" s="6"/>
      <c r="F19" s="19"/>
      <c r="G19" s="25">
        <v>6458.37</v>
      </c>
      <c r="H19" s="25">
        <v>4.08</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3527</v>
      </c>
      <c r="C31" s="57" t="s">
        <v>2056</v>
      </c>
      <c r="D31" s="54" t="s">
        <v>3528</v>
      </c>
      <c r="E31" s="6" t="s">
        <v>669</v>
      </c>
      <c r="F31" s="19">
        <v>2500</v>
      </c>
      <c r="G31" s="24">
        <v>12199.8</v>
      </c>
      <c r="H31" s="24">
        <v>7.7</v>
      </c>
      <c r="I31" s="31">
        <v>7.81</v>
      </c>
      <c r="J31" s="31"/>
      <c r="K31" s="35" t="s">
        <v>548</v>
      </c>
    </row>
    <row r="32" spans="1:11" x14ac:dyDescent="0.25">
      <c r="B32" s="8" t="s">
        <v>3529</v>
      </c>
      <c r="C32" s="57" t="s">
        <v>559</v>
      </c>
      <c r="D32" s="54" t="s">
        <v>3530</v>
      </c>
      <c r="E32" s="6" t="s">
        <v>669</v>
      </c>
      <c r="F32" s="19">
        <v>2500</v>
      </c>
      <c r="G32" s="24">
        <v>12197.18</v>
      </c>
      <c r="H32" s="24">
        <v>7.7</v>
      </c>
      <c r="I32" s="31">
        <v>7.88</v>
      </c>
      <c r="J32" s="31"/>
      <c r="K32" s="35" t="s">
        <v>548</v>
      </c>
    </row>
    <row r="33" spans="2:11" x14ac:dyDescent="0.25">
      <c r="B33" s="8" t="s">
        <v>3531</v>
      </c>
      <c r="C33" s="57" t="s">
        <v>3532</v>
      </c>
      <c r="D33" s="54" t="s">
        <v>3533</v>
      </c>
      <c r="E33" s="6" t="s">
        <v>669</v>
      </c>
      <c r="F33" s="19">
        <v>1000</v>
      </c>
      <c r="G33" s="24">
        <v>4878.2700000000004</v>
      </c>
      <c r="H33" s="24">
        <v>3.08</v>
      </c>
      <c r="I33" s="31">
        <v>7.92</v>
      </c>
      <c r="J33" s="31"/>
      <c r="K33" s="35" t="s">
        <v>548</v>
      </c>
    </row>
    <row r="34" spans="2:11" x14ac:dyDescent="0.25">
      <c r="B34" s="8" t="s">
        <v>3534</v>
      </c>
      <c r="C34" s="57" t="s">
        <v>1418</v>
      </c>
      <c r="D34" s="54" t="s">
        <v>3535</v>
      </c>
      <c r="E34" s="6" t="s">
        <v>669</v>
      </c>
      <c r="F34" s="19">
        <v>1000</v>
      </c>
      <c r="G34" s="24">
        <v>4876.71</v>
      </c>
      <c r="H34" s="24">
        <v>3.08</v>
      </c>
      <c r="I34" s="31">
        <v>7.6901000000000002</v>
      </c>
      <c r="J34" s="31"/>
      <c r="K34" s="35" t="s">
        <v>548</v>
      </c>
    </row>
    <row r="35" spans="2:11" x14ac:dyDescent="0.25">
      <c r="C35" s="58" t="s">
        <v>39</v>
      </c>
      <c r="D35" s="54"/>
      <c r="E35" s="6"/>
      <c r="F35" s="19"/>
      <c r="G35" s="25">
        <v>34151.96</v>
      </c>
      <c r="H35" s="25">
        <v>21.56</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2370</v>
      </c>
      <c r="C38" s="57" t="s">
        <v>1182</v>
      </c>
      <c r="D38" s="54" t="s">
        <v>2371</v>
      </c>
      <c r="E38" s="6" t="s">
        <v>669</v>
      </c>
      <c r="F38" s="19">
        <v>160</v>
      </c>
      <c r="G38" s="24">
        <v>782.41</v>
      </c>
      <c r="H38" s="24">
        <v>0.49</v>
      </c>
      <c r="I38" s="31">
        <v>7.2</v>
      </c>
      <c r="J38" s="31"/>
      <c r="K38" s="35"/>
    </row>
    <row r="39" spans="2:11" x14ac:dyDescent="0.25">
      <c r="C39" s="58" t="s">
        <v>39</v>
      </c>
      <c r="D39" s="54"/>
      <c r="E39" s="6"/>
      <c r="F39" s="19"/>
      <c r="G39" s="25">
        <v>782.41</v>
      </c>
      <c r="H39" s="25">
        <v>0.49</v>
      </c>
      <c r="I39" s="31"/>
      <c r="J39" s="31"/>
      <c r="K39" s="35"/>
    </row>
    <row r="40" spans="2:11" x14ac:dyDescent="0.25">
      <c r="C40" s="57"/>
      <c r="D40" s="54"/>
      <c r="E40" s="6"/>
      <c r="F40" s="19"/>
      <c r="G40" s="24"/>
      <c r="H40" s="24"/>
      <c r="I40" s="31"/>
      <c r="J40" s="31"/>
      <c r="K40" s="35"/>
    </row>
    <row r="41" spans="2:11" x14ac:dyDescent="0.25">
      <c r="C41" s="59" t="s">
        <v>15</v>
      </c>
      <c r="D41" s="54"/>
      <c r="E41" s="6"/>
      <c r="F41" s="19"/>
      <c r="G41" s="24"/>
      <c r="H41" s="24"/>
      <c r="I41" s="31"/>
      <c r="J41" s="31"/>
      <c r="K41" s="35"/>
    </row>
    <row r="42" spans="2:11" x14ac:dyDescent="0.25">
      <c r="B42" s="8" t="s">
        <v>3536</v>
      </c>
      <c r="C42" s="57" t="s">
        <v>3537</v>
      </c>
      <c r="D42" s="54" t="s">
        <v>3538</v>
      </c>
      <c r="E42" s="6" t="s">
        <v>609</v>
      </c>
      <c r="F42" s="19">
        <v>119250000</v>
      </c>
      <c r="G42" s="24">
        <v>116712.72</v>
      </c>
      <c r="H42" s="24">
        <v>73.680000000000007</v>
      </c>
      <c r="I42" s="31">
        <v>6.9001000000000001</v>
      </c>
      <c r="J42" s="31"/>
      <c r="K42" s="35"/>
    </row>
    <row r="43" spans="2:11" x14ac:dyDescent="0.25">
      <c r="C43" s="58" t="s">
        <v>39</v>
      </c>
      <c r="D43" s="54"/>
      <c r="E43" s="6"/>
      <c r="F43" s="19"/>
      <c r="G43" s="25">
        <v>116712.72</v>
      </c>
      <c r="H43" s="25">
        <v>73.680000000000007</v>
      </c>
      <c r="I43" s="31"/>
      <c r="J43" s="31"/>
      <c r="K43" s="35"/>
    </row>
    <row r="44" spans="2:11" x14ac:dyDescent="0.25">
      <c r="C44" s="57"/>
      <c r="D44" s="54"/>
      <c r="E44" s="6"/>
      <c r="F44" s="19"/>
      <c r="G44" s="24"/>
      <c r="H44" s="24"/>
      <c r="I44" s="31"/>
      <c r="J44" s="31"/>
      <c r="K44" s="35"/>
    </row>
    <row r="45" spans="2:11" x14ac:dyDescent="0.25">
      <c r="C45" s="58" t="s">
        <v>16</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17</v>
      </c>
      <c r="D47" s="54"/>
      <c r="E47" s="6"/>
      <c r="F47" s="19"/>
      <c r="G47" s="24" t="s">
        <v>2</v>
      </c>
      <c r="H47" s="24" t="s">
        <v>2</v>
      </c>
      <c r="I47" s="31"/>
      <c r="J47" s="31"/>
      <c r="K47" s="35"/>
    </row>
    <row r="48" spans="2: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64.540000000000006</v>
      </c>
      <c r="H59" s="24">
        <v>0.04</v>
      </c>
      <c r="I59" s="31"/>
      <c r="J59" s="31"/>
      <c r="K59" s="35"/>
    </row>
    <row r="60" spans="1:54" x14ac:dyDescent="0.25">
      <c r="C60" s="58" t="s">
        <v>39</v>
      </c>
      <c r="D60" s="54"/>
      <c r="E60" s="6"/>
      <c r="F60" s="19"/>
      <c r="G60" s="25">
        <v>64.540000000000006</v>
      </c>
      <c r="H60" s="25">
        <v>0.04</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4790</v>
      </c>
      <c r="D63" s="54"/>
      <c r="E63" s="6"/>
      <c r="F63" s="19"/>
      <c r="G63" s="24" t="s">
        <v>2</v>
      </c>
      <c r="H63" s="24" t="s">
        <v>2</v>
      </c>
      <c r="I63" s="31"/>
      <c r="J63" s="31"/>
      <c r="K63" s="35"/>
      <c r="L63" s="3"/>
      <c r="AI63" s="3"/>
      <c r="AV63" s="3"/>
      <c r="AX63" s="3"/>
      <c r="BB63" s="3"/>
    </row>
    <row r="64" spans="1:54" x14ac:dyDescent="0.25">
      <c r="B64" s="8"/>
      <c r="C64" s="57" t="s">
        <v>40</v>
      </c>
      <c r="D64" s="54"/>
      <c r="E64" s="6"/>
      <c r="F64" s="19"/>
      <c r="G64" s="24">
        <v>236.6</v>
      </c>
      <c r="H64" s="24">
        <v>0.15</v>
      </c>
      <c r="I64" s="31"/>
      <c r="J64" s="31"/>
      <c r="K64" s="35"/>
    </row>
    <row r="65" spans="3:11" x14ac:dyDescent="0.25">
      <c r="C65" s="58" t="s">
        <v>39</v>
      </c>
      <c r="D65" s="54"/>
      <c r="E65" s="6"/>
      <c r="F65" s="19"/>
      <c r="G65" s="25">
        <v>236.6</v>
      </c>
      <c r="H65" s="25">
        <v>0.15</v>
      </c>
      <c r="I65" s="31"/>
      <c r="J65" s="31"/>
      <c r="K65" s="35"/>
    </row>
    <row r="66" spans="3:11" x14ac:dyDescent="0.25">
      <c r="C66" s="57"/>
      <c r="D66" s="54"/>
      <c r="E66" s="6"/>
      <c r="F66" s="19"/>
      <c r="G66" s="24"/>
      <c r="H66" s="24"/>
      <c r="I66" s="31"/>
      <c r="J66" s="31"/>
      <c r="K66" s="35"/>
    </row>
    <row r="67" spans="3:11" x14ac:dyDescent="0.25">
      <c r="C67" s="60" t="s">
        <v>41</v>
      </c>
      <c r="D67" s="55"/>
      <c r="E67" s="5"/>
      <c r="F67" s="20"/>
      <c r="G67" s="26">
        <v>158406.6</v>
      </c>
      <c r="H67" s="26">
        <v>100.00000000000001</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4837</v>
      </c>
      <c r="E77" s="82" t="s">
        <v>4838</v>
      </c>
      <c r="F77" s="83"/>
    </row>
    <row r="78" spans="3:11" x14ac:dyDescent="0.25">
      <c r="E78" s="2" t="s">
        <v>4892</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119"/>
  <dimension ref="A1:IV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3539</v>
      </c>
      <c r="J2" s="38" t="s">
        <v>4609</v>
      </c>
    </row>
    <row r="3" spans="1:54" ht="16.5" x14ac:dyDescent="0.3">
      <c r="C3" s="1" t="s">
        <v>26</v>
      </c>
      <c r="D3" s="21" t="s">
        <v>3540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2810</v>
      </c>
      <c r="C24" s="57" t="s">
        <v>2811</v>
      </c>
      <c r="D24" s="54" t="s">
        <v>2812</v>
      </c>
      <c r="E24" s="6" t="s">
        <v>609</v>
      </c>
      <c r="F24" s="19">
        <v>12000000</v>
      </c>
      <c r="G24" s="24">
        <v>11512.86</v>
      </c>
      <c r="H24" s="24">
        <v>32.94</v>
      </c>
      <c r="I24" s="31">
        <v>7.0506001999999999</v>
      </c>
      <c r="J24" s="31"/>
      <c r="K24" s="35"/>
    </row>
    <row r="25" spans="1:11" x14ac:dyDescent="0.25">
      <c r="C25" s="58" t="s">
        <v>39</v>
      </c>
      <c r="D25" s="54"/>
      <c r="E25" s="6"/>
      <c r="F25" s="19"/>
      <c r="G25" s="25">
        <v>11512.86</v>
      </c>
      <c r="H25" s="25">
        <v>32.94</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3541</v>
      </c>
      <c r="C28" s="57" t="s">
        <v>3542</v>
      </c>
      <c r="D28" s="54" t="s">
        <v>3543</v>
      </c>
      <c r="E28" s="6" t="s">
        <v>609</v>
      </c>
      <c r="F28" s="19">
        <v>3900000</v>
      </c>
      <c r="G28" s="24">
        <v>3969.13</v>
      </c>
      <c r="H28" s="24">
        <v>11.36</v>
      </c>
      <c r="I28" s="31">
        <v>7.2845798000000004</v>
      </c>
      <c r="J28" s="31"/>
      <c r="K28" s="35"/>
    </row>
    <row r="29" spans="1:11" x14ac:dyDescent="0.25">
      <c r="B29" s="8" t="s">
        <v>3544</v>
      </c>
      <c r="C29" s="57" t="s">
        <v>3545</v>
      </c>
      <c r="D29" s="54" t="s">
        <v>3546</v>
      </c>
      <c r="E29" s="6" t="s">
        <v>609</v>
      </c>
      <c r="F29" s="19">
        <v>3500000</v>
      </c>
      <c r="G29" s="24">
        <v>3565.47</v>
      </c>
      <c r="H29" s="24">
        <v>10.199999999999999</v>
      </c>
      <c r="I29" s="31">
        <v>7.2845798000000004</v>
      </c>
      <c r="J29" s="31"/>
      <c r="K29" s="35"/>
    </row>
    <row r="30" spans="1:11" x14ac:dyDescent="0.25">
      <c r="B30" s="8" t="s">
        <v>3547</v>
      </c>
      <c r="C30" s="57" t="s">
        <v>3548</v>
      </c>
      <c r="D30" s="54" t="s">
        <v>3549</v>
      </c>
      <c r="E30" s="6" t="s">
        <v>609</v>
      </c>
      <c r="F30" s="19">
        <v>2950500</v>
      </c>
      <c r="G30" s="24">
        <v>3004.47</v>
      </c>
      <c r="H30" s="24">
        <v>8.6</v>
      </c>
      <c r="I30" s="31">
        <v>7.3095862</v>
      </c>
      <c r="J30" s="31"/>
      <c r="K30" s="35"/>
    </row>
    <row r="31" spans="1:11" x14ac:dyDescent="0.25">
      <c r="B31" s="8" t="s">
        <v>3550</v>
      </c>
      <c r="C31" s="57" t="s">
        <v>3551</v>
      </c>
      <c r="D31" s="54" t="s">
        <v>3552</v>
      </c>
      <c r="E31" s="6" t="s">
        <v>609</v>
      </c>
      <c r="F31" s="19">
        <v>2500000</v>
      </c>
      <c r="G31" s="24">
        <v>2544</v>
      </c>
      <c r="H31" s="24">
        <v>7.28</v>
      </c>
      <c r="I31" s="31">
        <v>7.3006864</v>
      </c>
      <c r="J31" s="31"/>
      <c r="K31" s="35"/>
    </row>
    <row r="32" spans="1:11" x14ac:dyDescent="0.25">
      <c r="B32" s="8" t="s">
        <v>3553</v>
      </c>
      <c r="C32" s="57" t="s">
        <v>3554</v>
      </c>
      <c r="D32" s="54" t="s">
        <v>3555</v>
      </c>
      <c r="E32" s="6" t="s">
        <v>609</v>
      </c>
      <c r="F32" s="19">
        <v>2000000</v>
      </c>
      <c r="G32" s="24">
        <v>2034.3</v>
      </c>
      <c r="H32" s="24">
        <v>5.82</v>
      </c>
      <c r="I32" s="31">
        <v>7.3214363999999996</v>
      </c>
      <c r="J32" s="31"/>
      <c r="K32" s="35"/>
    </row>
    <row r="33" spans="1:11" x14ac:dyDescent="0.25">
      <c r="C33" s="58" t="s">
        <v>39</v>
      </c>
      <c r="D33" s="54"/>
      <c r="E33" s="6"/>
      <c r="F33" s="19"/>
      <c r="G33" s="25">
        <v>15117.37</v>
      </c>
      <c r="H33" s="25">
        <v>43.26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2959</v>
      </c>
      <c r="C45" s="57" t="s">
        <v>2960</v>
      </c>
      <c r="D45" s="54" t="s">
        <v>2961</v>
      </c>
      <c r="E45" s="6" t="s">
        <v>609</v>
      </c>
      <c r="F45" s="19">
        <v>5116000</v>
      </c>
      <c r="G45" s="24">
        <v>4418.75</v>
      </c>
      <c r="H45" s="24">
        <v>12.64</v>
      </c>
      <c r="I45" s="31">
        <v>7.1380125000000003</v>
      </c>
      <c r="J45" s="31"/>
      <c r="K45" s="35"/>
    </row>
    <row r="46" spans="1:11" x14ac:dyDescent="0.25">
      <c r="B46" s="8" t="s">
        <v>3038</v>
      </c>
      <c r="C46" s="57" t="s">
        <v>3039</v>
      </c>
      <c r="D46" s="54" t="s">
        <v>3040</v>
      </c>
      <c r="E46" s="6" t="s">
        <v>609</v>
      </c>
      <c r="F46" s="19">
        <v>2248500</v>
      </c>
      <c r="G46" s="24">
        <v>1942.44</v>
      </c>
      <c r="H46" s="24">
        <v>5.56</v>
      </c>
      <c r="I46" s="31">
        <v>7.1378573000000003</v>
      </c>
      <c r="J46" s="31"/>
      <c r="K46" s="35"/>
    </row>
    <row r="47" spans="1:11" x14ac:dyDescent="0.25">
      <c r="B47" s="8" t="s">
        <v>2090</v>
      </c>
      <c r="C47" s="57" t="s">
        <v>2091</v>
      </c>
      <c r="D47" s="54" t="s">
        <v>2092</v>
      </c>
      <c r="E47" s="6" t="s">
        <v>609</v>
      </c>
      <c r="F47" s="19">
        <v>1063800</v>
      </c>
      <c r="G47" s="24">
        <v>898.06</v>
      </c>
      <c r="H47" s="24">
        <v>2.57</v>
      </c>
      <c r="I47" s="31">
        <v>7.1662546999999996</v>
      </c>
      <c r="J47" s="31"/>
      <c r="K47" s="35"/>
    </row>
    <row r="48" spans="1:11" x14ac:dyDescent="0.25">
      <c r="B48" s="8" t="s">
        <v>2962</v>
      </c>
      <c r="C48" s="57" t="s">
        <v>2963</v>
      </c>
      <c r="D48" s="54" t="s">
        <v>2964</v>
      </c>
      <c r="E48" s="6" t="s">
        <v>609</v>
      </c>
      <c r="F48" s="19">
        <v>60800</v>
      </c>
      <c r="G48" s="24">
        <v>51.64</v>
      </c>
      <c r="H48" s="24">
        <v>0.15</v>
      </c>
      <c r="I48" s="31">
        <v>7.1527887999999997</v>
      </c>
      <c r="J48" s="31"/>
      <c r="K48" s="35"/>
    </row>
    <row r="49" spans="1:11" x14ac:dyDescent="0.25">
      <c r="C49" s="58" t="s">
        <v>39</v>
      </c>
      <c r="D49" s="54"/>
      <c r="E49" s="6"/>
      <c r="F49" s="19"/>
      <c r="G49" s="25">
        <v>7310.89</v>
      </c>
      <c r="H49" s="25">
        <v>20.92</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23</v>
      </c>
      <c r="D60" s="54"/>
      <c r="E60" s="6"/>
      <c r="F60" s="19"/>
      <c r="G60" s="24"/>
      <c r="H60" s="24"/>
      <c r="I60" s="31"/>
      <c r="J60" s="31"/>
      <c r="K60" s="35"/>
    </row>
    <row r="61" spans="1:11" x14ac:dyDescent="0.25">
      <c r="B61" s="8" t="s">
        <v>37</v>
      </c>
      <c r="C61" s="57" t="s">
        <v>38</v>
      </c>
      <c r="D61" s="54"/>
      <c r="E61" s="6"/>
      <c r="F61" s="19"/>
      <c r="G61" s="24">
        <v>667.94</v>
      </c>
      <c r="H61" s="24">
        <v>1.91</v>
      </c>
      <c r="I61" s="31"/>
      <c r="J61" s="31"/>
      <c r="K61" s="35"/>
    </row>
    <row r="62" spans="1:11" x14ac:dyDescent="0.25">
      <c r="C62" s="58" t="s">
        <v>39</v>
      </c>
      <c r="D62" s="54"/>
      <c r="E62" s="6"/>
      <c r="F62" s="19"/>
      <c r="G62" s="25">
        <v>667.94</v>
      </c>
      <c r="H62" s="25">
        <v>1.91</v>
      </c>
      <c r="I62" s="31"/>
      <c r="J62" s="31"/>
      <c r="K62" s="35"/>
    </row>
    <row r="63" spans="1:11" x14ac:dyDescent="0.25">
      <c r="C63" s="57"/>
      <c r="D63" s="54"/>
      <c r="E63" s="6"/>
      <c r="F63" s="19"/>
      <c r="G63" s="24"/>
      <c r="H63" s="24"/>
      <c r="I63" s="31"/>
      <c r="J63" s="31"/>
      <c r="K63" s="35"/>
    </row>
    <row r="64" spans="1:11" x14ac:dyDescent="0.25">
      <c r="A64" s="10"/>
      <c r="B64" s="28"/>
      <c r="C64" s="58" t="s">
        <v>24</v>
      </c>
      <c r="D64" s="54"/>
      <c r="E64" s="6"/>
      <c r="F64" s="19"/>
      <c r="G64" s="24"/>
      <c r="H64" s="24"/>
      <c r="I64" s="31"/>
      <c r="J64" s="31"/>
      <c r="K64" s="35"/>
    </row>
    <row r="65" spans="1:54" s="2" customFormat="1" ht="13.5" x14ac:dyDescent="0.25">
      <c r="A65" s="28"/>
      <c r="B65" s="28"/>
      <c r="C65" s="57" t="s">
        <v>4790</v>
      </c>
      <c r="D65" s="54"/>
      <c r="E65" s="6"/>
      <c r="F65" s="19"/>
      <c r="G65" s="24" t="s">
        <v>2</v>
      </c>
      <c r="H65" s="24" t="s">
        <v>2</v>
      </c>
      <c r="I65" s="31"/>
      <c r="J65" s="31"/>
      <c r="K65" s="35"/>
      <c r="L65" s="3"/>
      <c r="AI65" s="3"/>
      <c r="AV65" s="3"/>
      <c r="AX65" s="3"/>
      <c r="BB65" s="3"/>
    </row>
    <row r="66" spans="1:54" x14ac:dyDescent="0.25">
      <c r="B66" s="8"/>
      <c r="C66" s="57" t="s">
        <v>40</v>
      </c>
      <c r="D66" s="54"/>
      <c r="E66" s="6"/>
      <c r="F66" s="19"/>
      <c r="G66" s="24">
        <v>345.19</v>
      </c>
      <c r="H66" s="24">
        <v>0.97</v>
      </c>
      <c r="I66" s="31"/>
      <c r="J66" s="31"/>
      <c r="K66" s="35"/>
    </row>
    <row r="67" spans="1:54" x14ac:dyDescent="0.25">
      <c r="C67" s="58" t="s">
        <v>39</v>
      </c>
      <c r="D67" s="54"/>
      <c r="E67" s="6"/>
      <c r="F67" s="19"/>
      <c r="G67" s="25">
        <v>345.19</v>
      </c>
      <c r="H67" s="25">
        <v>0.97</v>
      </c>
      <c r="I67" s="31"/>
      <c r="J67" s="31"/>
      <c r="K67" s="35"/>
    </row>
    <row r="68" spans="1:54" x14ac:dyDescent="0.25">
      <c r="C68" s="57"/>
      <c r="D68" s="54"/>
      <c r="E68" s="6"/>
      <c r="F68" s="19"/>
      <c r="G68" s="24"/>
      <c r="H68" s="24"/>
      <c r="I68" s="31"/>
      <c r="J68" s="31"/>
      <c r="K68" s="35"/>
    </row>
    <row r="69" spans="1:54" x14ac:dyDescent="0.25">
      <c r="C69" s="60" t="s">
        <v>41</v>
      </c>
      <c r="D69" s="55"/>
      <c r="E69" s="5"/>
      <c r="F69" s="20"/>
      <c r="G69" s="26">
        <v>34954.25</v>
      </c>
      <c r="H69" s="26">
        <v>99.999999999999986</v>
      </c>
      <c r="I69" s="32"/>
      <c r="J69" s="32"/>
      <c r="K69" s="36"/>
    </row>
    <row r="72" spans="1:54" x14ac:dyDescent="0.25">
      <c r="C72" s="1" t="s">
        <v>42</v>
      </c>
    </row>
    <row r="73" spans="1:54" x14ac:dyDescent="0.25">
      <c r="C73" s="37" t="s">
        <v>43</v>
      </c>
      <c r="D73" s="37"/>
      <c r="E73" s="37"/>
      <c r="F73" s="37"/>
      <c r="G73" s="37"/>
      <c r="H73" s="37"/>
      <c r="I73" s="37"/>
      <c r="J73" s="37"/>
      <c r="K73" s="37"/>
    </row>
    <row r="74" spans="1:54" x14ac:dyDescent="0.25">
      <c r="C74" s="2" t="s">
        <v>44</v>
      </c>
    </row>
    <row r="75" spans="1:54" x14ac:dyDescent="0.25">
      <c r="C75" s="2" t="s">
        <v>45</v>
      </c>
    </row>
    <row r="76" spans="1:54" x14ac:dyDescent="0.25">
      <c r="C76" s="2" t="s">
        <v>46</v>
      </c>
    </row>
    <row r="77" spans="1:54" x14ac:dyDescent="0.25">
      <c r="C77" s="2" t="s">
        <v>47</v>
      </c>
    </row>
    <row r="79" spans="1:54" x14ac:dyDescent="0.25">
      <c r="C79" s="82" t="s">
        <v>4837</v>
      </c>
      <c r="E79" s="82" t="s">
        <v>4838</v>
      </c>
      <c r="F79" s="83"/>
    </row>
    <row r="80" spans="1:54" x14ac:dyDescent="0.25">
      <c r="E80" s="2" t="s">
        <v>4877</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120"/>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3556</v>
      </c>
      <c r="J2" s="38" t="s">
        <v>4609</v>
      </c>
    </row>
    <row r="3" spans="1:54" ht="16.5" x14ac:dyDescent="0.3">
      <c r="C3" s="1" t="s">
        <v>26</v>
      </c>
      <c r="D3" s="21" t="s">
        <v>3557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3558</v>
      </c>
      <c r="C18" s="57" t="s">
        <v>528</v>
      </c>
      <c r="D18" s="54" t="s">
        <v>3559</v>
      </c>
      <c r="E18" s="6" t="s">
        <v>547</v>
      </c>
      <c r="F18" s="19">
        <v>200</v>
      </c>
      <c r="G18" s="24">
        <v>2010.87</v>
      </c>
      <c r="H18" s="24">
        <v>2.33</v>
      </c>
      <c r="I18" s="31">
        <v>7.2050000000000001</v>
      </c>
      <c r="J18" s="31"/>
      <c r="K18" s="35" t="s">
        <v>548</v>
      </c>
    </row>
    <row r="19" spans="1:11" x14ac:dyDescent="0.25">
      <c r="B19" s="8" t="s">
        <v>3560</v>
      </c>
      <c r="C19" s="57" t="s">
        <v>1986</v>
      </c>
      <c r="D19" s="54" t="s">
        <v>3561</v>
      </c>
      <c r="E19" s="6" t="s">
        <v>547</v>
      </c>
      <c r="F19" s="19">
        <v>200</v>
      </c>
      <c r="G19" s="24">
        <v>1987.85</v>
      </c>
      <c r="H19" s="24">
        <v>2.2999999999999998</v>
      </c>
      <c r="I19" s="31">
        <v>7.2701000000000002</v>
      </c>
      <c r="J19" s="31"/>
      <c r="K19" s="35"/>
    </row>
    <row r="20" spans="1:11" x14ac:dyDescent="0.25">
      <c r="C20" s="58" t="s">
        <v>39</v>
      </c>
      <c r="D20" s="54"/>
      <c r="E20" s="6"/>
      <c r="F20" s="19"/>
      <c r="G20" s="25">
        <v>3998.72</v>
      </c>
      <c r="H20" s="25">
        <v>4.63</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3562</v>
      </c>
      <c r="C32" s="57" t="s">
        <v>1418</v>
      </c>
      <c r="D32" s="54" t="s">
        <v>3563</v>
      </c>
      <c r="E32" s="6" t="s">
        <v>669</v>
      </c>
      <c r="F32" s="19">
        <v>1500</v>
      </c>
      <c r="G32" s="24">
        <v>7301.56</v>
      </c>
      <c r="H32" s="24">
        <v>8.4600000000000009</v>
      </c>
      <c r="I32" s="31">
        <v>7.6901000000000002</v>
      </c>
      <c r="J32" s="31"/>
      <c r="K32" s="35" t="s">
        <v>548</v>
      </c>
    </row>
    <row r="33" spans="2:11" x14ac:dyDescent="0.25">
      <c r="B33" s="8" t="s">
        <v>2783</v>
      </c>
      <c r="C33" s="57" t="s">
        <v>1237</v>
      </c>
      <c r="D33" s="54" t="s">
        <v>2784</v>
      </c>
      <c r="E33" s="6" t="s">
        <v>669</v>
      </c>
      <c r="F33" s="19">
        <v>1500</v>
      </c>
      <c r="G33" s="24">
        <v>7301.12</v>
      </c>
      <c r="H33" s="24">
        <v>8.4600000000000009</v>
      </c>
      <c r="I33" s="31">
        <v>7.7074999999999996</v>
      </c>
      <c r="J33" s="31"/>
      <c r="K33" s="35" t="s">
        <v>548</v>
      </c>
    </row>
    <row r="34" spans="2:11" x14ac:dyDescent="0.25">
      <c r="B34" s="8" t="s">
        <v>3564</v>
      </c>
      <c r="C34" s="57" t="s">
        <v>3532</v>
      </c>
      <c r="D34" s="54" t="s">
        <v>3565</v>
      </c>
      <c r="E34" s="6" t="s">
        <v>669</v>
      </c>
      <c r="F34" s="19">
        <v>1500</v>
      </c>
      <c r="G34" s="24">
        <v>7295.28</v>
      </c>
      <c r="H34" s="24">
        <v>8.4499999999999993</v>
      </c>
      <c r="I34" s="31">
        <v>7.94</v>
      </c>
      <c r="J34" s="31"/>
      <c r="K34" s="35" t="s">
        <v>548</v>
      </c>
    </row>
    <row r="35" spans="2:11" x14ac:dyDescent="0.25">
      <c r="B35" s="8" t="s">
        <v>1287</v>
      </c>
      <c r="C35" s="57" t="s">
        <v>55</v>
      </c>
      <c r="D35" s="54" t="s">
        <v>1288</v>
      </c>
      <c r="E35" s="6" t="s">
        <v>669</v>
      </c>
      <c r="F35" s="19">
        <v>400</v>
      </c>
      <c r="G35" s="24">
        <v>1952.5</v>
      </c>
      <c r="H35" s="24">
        <v>2.2599999999999998</v>
      </c>
      <c r="I35" s="31">
        <v>7.4</v>
      </c>
      <c r="J35" s="31"/>
      <c r="K35" s="35" t="s">
        <v>548</v>
      </c>
    </row>
    <row r="36" spans="2:11" x14ac:dyDescent="0.25">
      <c r="B36" s="8" t="s">
        <v>3566</v>
      </c>
      <c r="C36" s="57" t="s">
        <v>1094</v>
      </c>
      <c r="D36" s="54" t="s">
        <v>3567</v>
      </c>
      <c r="E36" s="6" t="s">
        <v>669</v>
      </c>
      <c r="F36" s="19">
        <v>400</v>
      </c>
      <c r="G36" s="24">
        <v>1948.84</v>
      </c>
      <c r="H36" s="24">
        <v>2.2599999999999998</v>
      </c>
      <c r="I36" s="31">
        <v>7.5449000000000002</v>
      </c>
      <c r="J36" s="31"/>
      <c r="K36" s="35" t="s">
        <v>548</v>
      </c>
    </row>
    <row r="37" spans="2:11" x14ac:dyDescent="0.25">
      <c r="B37" s="8" t="s">
        <v>1960</v>
      </c>
      <c r="C37" s="57" t="s">
        <v>545</v>
      </c>
      <c r="D37" s="54" t="s">
        <v>1961</v>
      </c>
      <c r="E37" s="6" t="s">
        <v>669</v>
      </c>
      <c r="F37" s="19">
        <v>200</v>
      </c>
      <c r="G37" s="24">
        <v>992.83</v>
      </c>
      <c r="H37" s="24">
        <v>1.1499999999999999</v>
      </c>
      <c r="I37" s="31">
        <v>7.1252000000000004</v>
      </c>
      <c r="J37" s="31"/>
      <c r="K37" s="35" t="s">
        <v>548</v>
      </c>
    </row>
    <row r="38" spans="2:11" x14ac:dyDescent="0.25">
      <c r="C38" s="58" t="s">
        <v>39</v>
      </c>
      <c r="D38" s="54"/>
      <c r="E38" s="6"/>
      <c r="F38" s="19"/>
      <c r="G38" s="25">
        <v>26792.13</v>
      </c>
      <c r="H38" s="25">
        <v>31.04</v>
      </c>
      <c r="I38" s="31"/>
      <c r="J38" s="31"/>
      <c r="K38" s="35"/>
    </row>
    <row r="39" spans="2:11" x14ac:dyDescent="0.25">
      <c r="C39" s="57"/>
      <c r="D39" s="54"/>
      <c r="E39" s="6"/>
      <c r="F39" s="19"/>
      <c r="G39" s="24"/>
      <c r="H39" s="24"/>
      <c r="I39" s="31"/>
      <c r="J39" s="31"/>
      <c r="K39" s="35"/>
    </row>
    <row r="40" spans="2:11" x14ac:dyDescent="0.25">
      <c r="C40" s="59" t="s">
        <v>14</v>
      </c>
      <c r="D40" s="54"/>
      <c r="E40" s="6"/>
      <c r="F40" s="19"/>
      <c r="G40" s="24"/>
      <c r="H40" s="24"/>
      <c r="I40" s="31"/>
      <c r="J40" s="31"/>
      <c r="K40" s="35"/>
    </row>
    <row r="41" spans="2:11" x14ac:dyDescent="0.25">
      <c r="B41" s="8" t="s">
        <v>1616</v>
      </c>
      <c r="C41" s="57" t="s">
        <v>109</v>
      </c>
      <c r="D41" s="54" t="s">
        <v>1617</v>
      </c>
      <c r="E41" s="6" t="s">
        <v>669</v>
      </c>
      <c r="F41" s="19">
        <v>1600</v>
      </c>
      <c r="G41" s="24">
        <v>7801.75</v>
      </c>
      <c r="H41" s="24">
        <v>9.0399999999999991</v>
      </c>
      <c r="I41" s="31">
        <v>7.19</v>
      </c>
      <c r="J41" s="31"/>
      <c r="K41" s="35" t="s">
        <v>548</v>
      </c>
    </row>
    <row r="42" spans="2:11" x14ac:dyDescent="0.25">
      <c r="B42" s="8" t="s">
        <v>3568</v>
      </c>
      <c r="C42" s="57" t="s">
        <v>70</v>
      </c>
      <c r="D42" s="54" t="s">
        <v>3569</v>
      </c>
      <c r="E42" s="6" t="s">
        <v>669</v>
      </c>
      <c r="F42" s="19">
        <v>1600</v>
      </c>
      <c r="G42" s="24">
        <v>7800.81</v>
      </c>
      <c r="H42" s="24">
        <v>9.0399999999999991</v>
      </c>
      <c r="I42" s="31">
        <v>7.2249999999999996</v>
      </c>
      <c r="J42" s="31"/>
      <c r="K42" s="35" t="s">
        <v>548</v>
      </c>
    </row>
    <row r="43" spans="2:11" x14ac:dyDescent="0.25">
      <c r="B43" s="8" t="s">
        <v>3570</v>
      </c>
      <c r="C43" s="57" t="s">
        <v>422</v>
      </c>
      <c r="D43" s="54" t="s">
        <v>3571</v>
      </c>
      <c r="E43" s="6" t="s">
        <v>669</v>
      </c>
      <c r="F43" s="19">
        <v>1600</v>
      </c>
      <c r="G43" s="24">
        <v>7800</v>
      </c>
      <c r="H43" s="24">
        <v>9.0399999999999991</v>
      </c>
      <c r="I43" s="31">
        <v>7.2549999999999999</v>
      </c>
      <c r="J43" s="31"/>
      <c r="K43" s="35" t="s">
        <v>548</v>
      </c>
    </row>
    <row r="44" spans="2:11" x14ac:dyDescent="0.25">
      <c r="B44" s="8" t="s">
        <v>3572</v>
      </c>
      <c r="C44" s="57" t="s">
        <v>671</v>
      </c>
      <c r="D44" s="54" t="s">
        <v>3573</v>
      </c>
      <c r="E44" s="6" t="s">
        <v>669</v>
      </c>
      <c r="F44" s="19">
        <v>1600</v>
      </c>
      <c r="G44" s="24">
        <v>7797.86</v>
      </c>
      <c r="H44" s="24">
        <v>9.0299999999999994</v>
      </c>
      <c r="I44" s="31">
        <v>7.335</v>
      </c>
      <c r="J44" s="31"/>
      <c r="K44" s="35" t="s">
        <v>548</v>
      </c>
    </row>
    <row r="45" spans="2:11" x14ac:dyDescent="0.25">
      <c r="B45" s="8" t="s">
        <v>2374</v>
      </c>
      <c r="C45" s="57" t="s">
        <v>698</v>
      </c>
      <c r="D45" s="54" t="s">
        <v>2375</v>
      </c>
      <c r="E45" s="6" t="s">
        <v>669</v>
      </c>
      <c r="F45" s="19">
        <v>1300</v>
      </c>
      <c r="G45" s="24">
        <v>6346.03</v>
      </c>
      <c r="H45" s="24">
        <v>7.35</v>
      </c>
      <c r="I45" s="31">
        <v>7.2000999999999999</v>
      </c>
      <c r="J45" s="31"/>
      <c r="K45" s="35" t="s">
        <v>548</v>
      </c>
    </row>
    <row r="46" spans="2:11" x14ac:dyDescent="0.25">
      <c r="C46" s="58" t="s">
        <v>39</v>
      </c>
      <c r="D46" s="54"/>
      <c r="E46" s="6"/>
      <c r="F46" s="19"/>
      <c r="G46" s="25">
        <v>37546.449999999997</v>
      </c>
      <c r="H46" s="25">
        <v>43.5</v>
      </c>
      <c r="I46" s="31"/>
      <c r="J46" s="31"/>
      <c r="K46" s="35"/>
    </row>
    <row r="47" spans="2:11" x14ac:dyDescent="0.25">
      <c r="C47" s="57"/>
      <c r="D47" s="54"/>
      <c r="E47" s="6"/>
      <c r="F47" s="19"/>
      <c r="G47" s="24"/>
      <c r="H47" s="24"/>
      <c r="I47" s="31"/>
      <c r="J47" s="31"/>
      <c r="K47" s="35"/>
    </row>
    <row r="48" spans="2:11" x14ac:dyDescent="0.25">
      <c r="C48" s="59" t="s">
        <v>15</v>
      </c>
      <c r="D48" s="54"/>
      <c r="E48" s="6"/>
      <c r="F48" s="19"/>
      <c r="G48" s="24"/>
      <c r="H48" s="24"/>
      <c r="I48" s="31"/>
      <c r="J48" s="31"/>
      <c r="K48" s="35"/>
    </row>
    <row r="49" spans="1:11" x14ac:dyDescent="0.25">
      <c r="B49" s="8" t="s">
        <v>3574</v>
      </c>
      <c r="C49" s="57" t="s">
        <v>3575</v>
      </c>
      <c r="D49" s="54" t="s">
        <v>3576</v>
      </c>
      <c r="E49" s="6" t="s">
        <v>609</v>
      </c>
      <c r="F49" s="19">
        <v>18000000</v>
      </c>
      <c r="G49" s="24">
        <v>17570.59</v>
      </c>
      <c r="H49" s="24">
        <v>20.350000000000001</v>
      </c>
      <c r="I49" s="31">
        <v>6.9150999999999998</v>
      </c>
      <c r="J49" s="31"/>
      <c r="K49" s="35"/>
    </row>
    <row r="50" spans="1:11" x14ac:dyDescent="0.25">
      <c r="C50" s="58" t="s">
        <v>39</v>
      </c>
      <c r="D50" s="54"/>
      <c r="E50" s="6"/>
      <c r="F50" s="19"/>
      <c r="G50" s="25">
        <v>17570.59</v>
      </c>
      <c r="H50" s="25">
        <v>20.350000000000001</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201.54</v>
      </c>
      <c r="H66" s="24">
        <v>0.23</v>
      </c>
      <c r="I66" s="31"/>
      <c r="J66" s="31"/>
      <c r="K66" s="35"/>
    </row>
    <row r="67" spans="1:54" x14ac:dyDescent="0.25">
      <c r="C67" s="58" t="s">
        <v>39</v>
      </c>
      <c r="D67" s="54"/>
      <c r="E67" s="6"/>
      <c r="F67" s="19"/>
      <c r="G67" s="25">
        <v>201.54</v>
      </c>
      <c r="H67" s="25">
        <v>0.23</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4790</v>
      </c>
      <c r="D70" s="54"/>
      <c r="E70" s="6"/>
      <c r="F70" s="19"/>
      <c r="G70" s="24" t="s">
        <v>2</v>
      </c>
      <c r="H70" s="24" t="s">
        <v>2</v>
      </c>
      <c r="I70" s="31"/>
      <c r="J70" s="31"/>
      <c r="K70" s="35"/>
      <c r="L70" s="3"/>
      <c r="AI70" s="3"/>
      <c r="AV70" s="3"/>
      <c r="AX70" s="3"/>
      <c r="BB70" s="3"/>
    </row>
    <row r="71" spans="1:54" x14ac:dyDescent="0.25">
      <c r="B71" s="8"/>
      <c r="C71" s="57" t="s">
        <v>40</v>
      </c>
      <c r="D71" s="54"/>
      <c r="E71" s="6"/>
      <c r="F71" s="19"/>
      <c r="G71" s="24">
        <v>219.02</v>
      </c>
      <c r="H71" s="24">
        <v>0.25</v>
      </c>
      <c r="I71" s="31"/>
      <c r="J71" s="31"/>
      <c r="K71" s="35"/>
    </row>
    <row r="72" spans="1:54" x14ac:dyDescent="0.25">
      <c r="C72" s="58" t="s">
        <v>39</v>
      </c>
      <c r="D72" s="54"/>
      <c r="E72" s="6"/>
      <c r="F72" s="19"/>
      <c r="G72" s="25">
        <v>219.02</v>
      </c>
      <c r="H72" s="25">
        <v>0.25</v>
      </c>
      <c r="I72" s="31"/>
      <c r="J72" s="31"/>
      <c r="K72" s="35"/>
    </row>
    <row r="73" spans="1:54" x14ac:dyDescent="0.25">
      <c r="C73" s="57"/>
      <c r="D73" s="54"/>
      <c r="E73" s="6"/>
      <c r="F73" s="19"/>
      <c r="G73" s="24"/>
      <c r="H73" s="24"/>
      <c r="I73" s="31"/>
      <c r="J73" s="31"/>
      <c r="K73" s="35"/>
    </row>
    <row r="74" spans="1:54" x14ac:dyDescent="0.25">
      <c r="C74" s="60" t="s">
        <v>41</v>
      </c>
      <c r="D74" s="55"/>
      <c r="E74" s="5"/>
      <c r="F74" s="20"/>
      <c r="G74" s="26">
        <v>86328.45</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4837</v>
      </c>
      <c r="E84" s="82" t="s">
        <v>4838</v>
      </c>
      <c r="F84" s="83"/>
    </row>
    <row r="85" spans="3:6" x14ac:dyDescent="0.25">
      <c r="E85" s="2" t="s">
        <v>4892</v>
      </c>
    </row>
  </sheetData>
  <hyperlinks>
    <hyperlink ref="J2" location="'Index'!A1" display="'Index'!A1" xr:uid="{00000000-0004-0000-8E00-000000000000}"/>
  </hyperlinks>
  <pageMargins left="0.7" right="0.7" top="0.75" bottom="0.75" header="0.3" footer="0.3"/>
  <pageSetup orientation="portrait" horizontalDpi="4294967293"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121"/>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3577</v>
      </c>
      <c r="J2" s="38" t="s">
        <v>4609</v>
      </c>
    </row>
    <row r="3" spans="1:54" ht="16.5" x14ac:dyDescent="0.3">
      <c r="C3" s="1" t="s">
        <v>26</v>
      </c>
      <c r="D3" s="21" t="s">
        <v>3578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631</v>
      </c>
      <c r="C24" s="57" t="s">
        <v>632</v>
      </c>
      <c r="D24" s="54" t="s">
        <v>633</v>
      </c>
      <c r="E24" s="6" t="s">
        <v>609</v>
      </c>
      <c r="F24" s="19">
        <v>1500000</v>
      </c>
      <c r="G24" s="24">
        <v>1447.46</v>
      </c>
      <c r="H24" s="24">
        <v>8.6</v>
      </c>
      <c r="I24" s="31">
        <v>7.0823628999999997</v>
      </c>
      <c r="J24" s="31"/>
      <c r="K24" s="35"/>
    </row>
    <row r="25" spans="1:11" x14ac:dyDescent="0.25">
      <c r="C25" s="58" t="s">
        <v>39</v>
      </c>
      <c r="D25" s="54"/>
      <c r="E25" s="6"/>
      <c r="F25" s="19"/>
      <c r="G25" s="25">
        <v>1447.46</v>
      </c>
      <c r="H25" s="25">
        <v>8.6</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3579</v>
      </c>
      <c r="C39" s="57" t="s">
        <v>3580</v>
      </c>
      <c r="D39" s="54" t="s">
        <v>3581</v>
      </c>
      <c r="E39" s="6" t="s">
        <v>609</v>
      </c>
      <c r="F39" s="19">
        <v>18000000</v>
      </c>
      <c r="G39" s="24">
        <v>14668.69</v>
      </c>
      <c r="H39" s="24">
        <v>87.16</v>
      </c>
      <c r="I39" s="31">
        <v>7.1917938000000001</v>
      </c>
      <c r="J39" s="31"/>
      <c r="K39" s="35"/>
    </row>
    <row r="40" spans="1:11" x14ac:dyDescent="0.25">
      <c r="B40" s="8" t="s">
        <v>3582</v>
      </c>
      <c r="C40" s="57" t="s">
        <v>3580</v>
      </c>
      <c r="D40" s="54" t="s">
        <v>3583</v>
      </c>
      <c r="E40" s="6" t="s">
        <v>609</v>
      </c>
      <c r="F40" s="19">
        <v>506700</v>
      </c>
      <c r="G40" s="24">
        <v>412.92</v>
      </c>
      <c r="H40" s="24">
        <v>2.4500000000000002</v>
      </c>
      <c r="I40" s="31">
        <v>7.1917938000000001</v>
      </c>
      <c r="J40" s="31"/>
      <c r="K40" s="35"/>
    </row>
    <row r="41" spans="1:11" x14ac:dyDescent="0.25">
      <c r="B41" s="8" t="s">
        <v>2921</v>
      </c>
      <c r="C41" s="57" t="s">
        <v>2922</v>
      </c>
      <c r="D41" s="54" t="s">
        <v>2923</v>
      </c>
      <c r="E41" s="6" t="s">
        <v>609</v>
      </c>
      <c r="F41" s="19">
        <v>250000</v>
      </c>
      <c r="G41" s="24">
        <v>204.93</v>
      </c>
      <c r="H41" s="24">
        <v>1.22</v>
      </c>
      <c r="I41" s="31">
        <v>7.1883789</v>
      </c>
      <c r="J41" s="31"/>
      <c r="K41" s="35"/>
    </row>
    <row r="42" spans="1:11" x14ac:dyDescent="0.25">
      <c r="C42" s="58" t="s">
        <v>39</v>
      </c>
      <c r="D42" s="54"/>
      <c r="E42" s="6"/>
      <c r="F42" s="19"/>
      <c r="G42" s="25">
        <v>15286.54</v>
      </c>
      <c r="H42" s="25">
        <v>90.83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78.2</v>
      </c>
      <c r="H54" s="24">
        <v>0.46</v>
      </c>
      <c r="I54" s="31"/>
      <c r="J54" s="31"/>
      <c r="K54" s="35"/>
    </row>
    <row r="55" spans="1:54" x14ac:dyDescent="0.25">
      <c r="C55" s="58" t="s">
        <v>39</v>
      </c>
      <c r="D55" s="54"/>
      <c r="E55" s="6"/>
      <c r="F55" s="19"/>
      <c r="G55" s="25">
        <v>78.2</v>
      </c>
      <c r="H55" s="25">
        <v>0.46</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4790</v>
      </c>
      <c r="D58" s="54"/>
      <c r="E58" s="6"/>
      <c r="F58" s="19"/>
      <c r="G58" s="24" t="s">
        <v>2</v>
      </c>
      <c r="H58" s="24" t="s">
        <v>2</v>
      </c>
      <c r="I58" s="31"/>
      <c r="J58" s="31"/>
      <c r="K58" s="35"/>
      <c r="L58" s="3"/>
      <c r="AI58" s="3"/>
      <c r="AV58" s="3"/>
      <c r="AX58" s="3"/>
      <c r="BB58" s="3"/>
    </row>
    <row r="59" spans="1:54" x14ac:dyDescent="0.25">
      <c r="B59" s="8"/>
      <c r="C59" s="57" t="s">
        <v>40</v>
      </c>
      <c r="D59" s="54"/>
      <c r="E59" s="6"/>
      <c r="F59" s="19"/>
      <c r="G59" s="24">
        <v>16.829999999999998</v>
      </c>
      <c r="H59" s="24">
        <v>0.11</v>
      </c>
      <c r="I59" s="31"/>
      <c r="J59" s="31"/>
      <c r="K59" s="35"/>
    </row>
    <row r="60" spans="1:54" x14ac:dyDescent="0.25">
      <c r="C60" s="58" t="s">
        <v>39</v>
      </c>
      <c r="D60" s="54"/>
      <c r="E60" s="6"/>
      <c r="F60" s="19"/>
      <c r="G60" s="25">
        <v>16.829999999999998</v>
      </c>
      <c r="H60" s="25">
        <v>0.11</v>
      </c>
      <c r="I60" s="31"/>
      <c r="J60" s="31"/>
      <c r="K60" s="35"/>
    </row>
    <row r="61" spans="1:54" x14ac:dyDescent="0.25">
      <c r="C61" s="57"/>
      <c r="D61" s="54"/>
      <c r="E61" s="6"/>
      <c r="F61" s="19"/>
      <c r="G61" s="24"/>
      <c r="H61" s="24"/>
      <c r="I61" s="31"/>
      <c r="J61" s="31"/>
      <c r="K61" s="35"/>
    </row>
    <row r="62" spans="1:54" x14ac:dyDescent="0.25">
      <c r="C62" s="60" t="s">
        <v>41</v>
      </c>
      <c r="D62" s="55"/>
      <c r="E62" s="5"/>
      <c r="F62" s="20"/>
      <c r="G62" s="26">
        <v>16829.03</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4837</v>
      </c>
      <c r="E72" s="82" t="s">
        <v>4838</v>
      </c>
      <c r="F72" s="83"/>
    </row>
    <row r="73" spans="3:11" x14ac:dyDescent="0.25">
      <c r="E73" s="2" t="s">
        <v>4877</v>
      </c>
    </row>
  </sheetData>
  <hyperlinks>
    <hyperlink ref="J2" location="'Index'!A1" display="'Index'!A1" xr:uid="{00000000-0004-0000-8F00-000000000000}"/>
  </hyperlinks>
  <pageMargins left="0.7" right="0.7" top="0.75" bottom="0.75" header="0.3" footer="0.3"/>
  <pageSetup orientation="portrait" horizontalDpi="4294967293"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122"/>
  <dimension ref="A1:IV2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3584</v>
      </c>
      <c r="J2" s="38" t="s">
        <v>4609</v>
      </c>
    </row>
    <row r="3" spans="1:54" ht="16.5" x14ac:dyDescent="0.3">
      <c r="C3" s="1" t="s">
        <v>26</v>
      </c>
      <c r="D3" s="21" t="s">
        <v>3585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2434</v>
      </c>
      <c r="C10" s="57" t="s">
        <v>2435</v>
      </c>
      <c r="D10" s="54" t="s">
        <v>2436</v>
      </c>
      <c r="E10" s="6" t="s">
        <v>57</v>
      </c>
      <c r="F10" s="19">
        <v>20778</v>
      </c>
      <c r="G10" s="24">
        <v>276.89</v>
      </c>
      <c r="H10" s="24">
        <v>2.0699999999999998</v>
      </c>
      <c r="I10" s="31"/>
      <c r="J10" s="31"/>
      <c r="K10" s="35"/>
    </row>
    <row r="11" spans="1:54" x14ac:dyDescent="0.25">
      <c r="B11" s="8" t="s">
        <v>230</v>
      </c>
      <c r="C11" s="57" t="s">
        <v>231</v>
      </c>
      <c r="D11" s="54" t="s">
        <v>232</v>
      </c>
      <c r="E11" s="6" t="s">
        <v>233</v>
      </c>
      <c r="F11" s="19">
        <v>55331</v>
      </c>
      <c r="G11" s="24">
        <v>254.55</v>
      </c>
      <c r="H11" s="24">
        <v>1.9</v>
      </c>
      <c r="I11" s="31"/>
      <c r="J11" s="31"/>
      <c r="K11" s="35"/>
    </row>
    <row r="12" spans="1:54" x14ac:dyDescent="0.25">
      <c r="B12" s="8" t="s">
        <v>1930</v>
      </c>
      <c r="C12" s="57" t="s">
        <v>1931</v>
      </c>
      <c r="D12" s="54" t="s">
        <v>1932</v>
      </c>
      <c r="E12" s="6" t="s">
        <v>61</v>
      </c>
      <c r="F12" s="19">
        <v>35996</v>
      </c>
      <c r="G12" s="24">
        <v>238.96</v>
      </c>
      <c r="H12" s="24">
        <v>1.79</v>
      </c>
      <c r="I12" s="31"/>
      <c r="J12" s="31"/>
      <c r="K12" s="35"/>
    </row>
    <row r="13" spans="1:54" x14ac:dyDescent="0.25">
      <c r="B13" s="8" t="s">
        <v>1857</v>
      </c>
      <c r="C13" s="57" t="s">
        <v>1858</v>
      </c>
      <c r="D13" s="54" t="s">
        <v>1859</v>
      </c>
      <c r="E13" s="6" t="s">
        <v>155</v>
      </c>
      <c r="F13" s="19">
        <v>16528</v>
      </c>
      <c r="G13" s="24">
        <v>226.06</v>
      </c>
      <c r="H13" s="24">
        <v>1.69</v>
      </c>
      <c r="I13" s="31"/>
      <c r="J13" s="31"/>
      <c r="K13" s="35"/>
    </row>
    <row r="14" spans="1:54" x14ac:dyDescent="0.25">
      <c r="B14" s="8" t="s">
        <v>201</v>
      </c>
      <c r="C14" s="57" t="s">
        <v>202</v>
      </c>
      <c r="D14" s="54" t="s">
        <v>203</v>
      </c>
      <c r="E14" s="6" t="s">
        <v>147</v>
      </c>
      <c r="F14" s="19">
        <v>66039</v>
      </c>
      <c r="G14" s="24">
        <v>223.94</v>
      </c>
      <c r="H14" s="24">
        <v>1.67</v>
      </c>
      <c r="I14" s="31"/>
      <c r="J14" s="31"/>
      <c r="K14" s="35"/>
    </row>
    <row r="15" spans="1:54" x14ac:dyDescent="0.25">
      <c r="B15" s="8" t="s">
        <v>1658</v>
      </c>
      <c r="C15" s="57" t="s">
        <v>671</v>
      </c>
      <c r="D15" s="54" t="s">
        <v>1659</v>
      </c>
      <c r="E15" s="6" t="s">
        <v>61</v>
      </c>
      <c r="F15" s="19">
        <v>158765</v>
      </c>
      <c r="G15" s="24">
        <v>214.25</v>
      </c>
      <c r="H15" s="24">
        <v>1.6</v>
      </c>
      <c r="I15" s="31"/>
      <c r="J15" s="31"/>
      <c r="K15" s="35"/>
    </row>
    <row r="16" spans="1:54" x14ac:dyDescent="0.25">
      <c r="B16" s="8" t="s">
        <v>253</v>
      </c>
      <c r="C16" s="57" t="s">
        <v>254</v>
      </c>
      <c r="D16" s="54" t="s">
        <v>255</v>
      </c>
      <c r="E16" s="6" t="s">
        <v>121</v>
      </c>
      <c r="F16" s="19">
        <v>7820</v>
      </c>
      <c r="G16" s="24">
        <v>202.48</v>
      </c>
      <c r="H16" s="24">
        <v>1.51</v>
      </c>
      <c r="I16" s="31"/>
      <c r="J16" s="31"/>
      <c r="K16" s="35"/>
    </row>
    <row r="17" spans="2:11" x14ac:dyDescent="0.25">
      <c r="B17" s="8" t="s">
        <v>94</v>
      </c>
      <c r="C17" s="57" t="s">
        <v>95</v>
      </c>
      <c r="D17" s="54" t="s">
        <v>96</v>
      </c>
      <c r="E17" s="6" t="s">
        <v>86</v>
      </c>
      <c r="F17" s="19">
        <v>17457</v>
      </c>
      <c r="G17" s="24">
        <v>198.72</v>
      </c>
      <c r="H17" s="24">
        <v>1.49</v>
      </c>
      <c r="I17" s="31"/>
      <c r="J17" s="31"/>
      <c r="K17" s="35"/>
    </row>
    <row r="18" spans="2:11" x14ac:dyDescent="0.25">
      <c r="B18" s="8" t="s">
        <v>752</v>
      </c>
      <c r="C18" s="57" t="s">
        <v>753</v>
      </c>
      <c r="D18" s="54" t="s">
        <v>754</v>
      </c>
      <c r="E18" s="6" t="s">
        <v>53</v>
      </c>
      <c r="F18" s="19">
        <v>3782</v>
      </c>
      <c r="G18" s="24">
        <v>179.16</v>
      </c>
      <c r="H18" s="24">
        <v>1.34</v>
      </c>
      <c r="I18" s="31"/>
      <c r="J18" s="31"/>
      <c r="K18" s="35"/>
    </row>
    <row r="19" spans="2:11" x14ac:dyDescent="0.25">
      <c r="B19" s="8" t="s">
        <v>2438</v>
      </c>
      <c r="C19" s="57" t="s">
        <v>2439</v>
      </c>
      <c r="D19" s="54" t="s">
        <v>2440</v>
      </c>
      <c r="E19" s="6" t="s">
        <v>53</v>
      </c>
      <c r="F19" s="19">
        <v>2615</v>
      </c>
      <c r="G19" s="24">
        <v>173.73</v>
      </c>
      <c r="H19" s="24">
        <v>1.3</v>
      </c>
      <c r="I19" s="31"/>
      <c r="J19" s="31"/>
      <c r="K19" s="35"/>
    </row>
    <row r="20" spans="2:11" x14ac:dyDescent="0.25">
      <c r="B20" s="8" t="s">
        <v>271</v>
      </c>
      <c r="C20" s="57" t="s">
        <v>272</v>
      </c>
      <c r="D20" s="54" t="s">
        <v>273</v>
      </c>
      <c r="E20" s="6" t="s">
        <v>191</v>
      </c>
      <c r="F20" s="19">
        <v>27538</v>
      </c>
      <c r="G20" s="24">
        <v>160.51</v>
      </c>
      <c r="H20" s="24">
        <v>1.2</v>
      </c>
      <c r="I20" s="31"/>
      <c r="J20" s="31"/>
      <c r="K20" s="35"/>
    </row>
    <row r="21" spans="2:11" x14ac:dyDescent="0.25">
      <c r="B21" s="8" t="s">
        <v>104</v>
      </c>
      <c r="C21" s="57" t="s">
        <v>105</v>
      </c>
      <c r="D21" s="54" t="s">
        <v>106</v>
      </c>
      <c r="E21" s="6" t="s">
        <v>107</v>
      </c>
      <c r="F21" s="19">
        <v>10186</v>
      </c>
      <c r="G21" s="24">
        <v>160.5</v>
      </c>
      <c r="H21" s="24">
        <v>1.2</v>
      </c>
      <c r="I21" s="31"/>
      <c r="J21" s="31"/>
      <c r="K21" s="35"/>
    </row>
    <row r="22" spans="2:11" x14ac:dyDescent="0.25">
      <c r="B22" s="8" t="s">
        <v>234</v>
      </c>
      <c r="C22" s="57" t="s">
        <v>235</v>
      </c>
      <c r="D22" s="54" t="s">
        <v>236</v>
      </c>
      <c r="E22" s="6" t="s">
        <v>237</v>
      </c>
      <c r="F22" s="19">
        <v>107887</v>
      </c>
      <c r="G22" s="24">
        <v>157.46</v>
      </c>
      <c r="H22" s="24">
        <v>1.18</v>
      </c>
      <c r="I22" s="31"/>
      <c r="J22" s="31"/>
      <c r="K22" s="35"/>
    </row>
    <row r="23" spans="2:11" x14ac:dyDescent="0.25">
      <c r="B23" s="8" t="s">
        <v>3586</v>
      </c>
      <c r="C23" s="57" t="s">
        <v>3587</v>
      </c>
      <c r="D23" s="54" t="s">
        <v>3588</v>
      </c>
      <c r="E23" s="6" t="s">
        <v>107</v>
      </c>
      <c r="F23" s="19">
        <v>12894</v>
      </c>
      <c r="G23" s="24">
        <v>154.09</v>
      </c>
      <c r="H23" s="24">
        <v>1.1499999999999999</v>
      </c>
      <c r="I23" s="31"/>
      <c r="J23" s="31"/>
      <c r="K23" s="35"/>
    </row>
    <row r="24" spans="2:11" x14ac:dyDescent="0.25">
      <c r="B24" s="8" t="s">
        <v>238</v>
      </c>
      <c r="C24" s="57" t="s">
        <v>239</v>
      </c>
      <c r="D24" s="54" t="s">
        <v>240</v>
      </c>
      <c r="E24" s="6" t="s">
        <v>107</v>
      </c>
      <c r="F24" s="19">
        <v>19203</v>
      </c>
      <c r="G24" s="24">
        <v>153.88</v>
      </c>
      <c r="H24" s="24">
        <v>1.1499999999999999</v>
      </c>
      <c r="I24" s="31"/>
      <c r="J24" s="31"/>
      <c r="K24" s="35"/>
    </row>
    <row r="25" spans="2:11" x14ac:dyDescent="0.25">
      <c r="B25" s="8" t="s">
        <v>3589</v>
      </c>
      <c r="C25" s="57" t="s">
        <v>1025</v>
      </c>
      <c r="D25" s="54" t="s">
        <v>3590</v>
      </c>
      <c r="E25" s="6" t="s">
        <v>61</v>
      </c>
      <c r="F25" s="19">
        <v>948764</v>
      </c>
      <c r="G25" s="24">
        <v>148.96</v>
      </c>
      <c r="H25" s="24">
        <v>1.1100000000000001</v>
      </c>
      <c r="I25" s="31"/>
      <c r="J25" s="31"/>
      <c r="K25" s="35"/>
    </row>
    <row r="26" spans="2:11" x14ac:dyDescent="0.25">
      <c r="B26" s="8" t="s">
        <v>3591</v>
      </c>
      <c r="C26" s="57" t="s">
        <v>3592</v>
      </c>
      <c r="D26" s="54" t="s">
        <v>3593</v>
      </c>
      <c r="E26" s="6" t="s">
        <v>93</v>
      </c>
      <c r="F26" s="19">
        <v>48098</v>
      </c>
      <c r="G26" s="24">
        <v>148.55000000000001</v>
      </c>
      <c r="H26" s="24">
        <v>1.1100000000000001</v>
      </c>
      <c r="I26" s="31"/>
      <c r="J26" s="31"/>
      <c r="K26" s="35"/>
    </row>
    <row r="27" spans="2:11" x14ac:dyDescent="0.25">
      <c r="B27" s="8" t="s">
        <v>1790</v>
      </c>
      <c r="C27" s="57" t="s">
        <v>1457</v>
      </c>
      <c r="D27" s="54" t="s">
        <v>1791</v>
      </c>
      <c r="E27" s="6" t="s">
        <v>57</v>
      </c>
      <c r="F27" s="19">
        <v>87110</v>
      </c>
      <c r="G27" s="24">
        <v>148</v>
      </c>
      <c r="H27" s="24">
        <v>1.1100000000000001</v>
      </c>
      <c r="I27" s="31"/>
      <c r="J27" s="31"/>
      <c r="K27" s="35"/>
    </row>
    <row r="28" spans="2:11" x14ac:dyDescent="0.25">
      <c r="B28" s="8" t="s">
        <v>1954</v>
      </c>
      <c r="C28" s="57" t="s">
        <v>1179</v>
      </c>
      <c r="D28" s="54" t="s">
        <v>1955</v>
      </c>
      <c r="E28" s="6" t="s">
        <v>61</v>
      </c>
      <c r="F28" s="19">
        <v>233255</v>
      </c>
      <c r="G28" s="24">
        <v>143.34</v>
      </c>
      <c r="H28" s="24">
        <v>1.07</v>
      </c>
      <c r="I28" s="31"/>
      <c r="J28" s="31"/>
      <c r="K28" s="35"/>
    </row>
    <row r="29" spans="2:11" x14ac:dyDescent="0.25">
      <c r="B29" s="8" t="s">
        <v>265</v>
      </c>
      <c r="C29" s="57" t="s">
        <v>266</v>
      </c>
      <c r="D29" s="54" t="s">
        <v>267</v>
      </c>
      <c r="E29" s="6" t="s">
        <v>117</v>
      </c>
      <c r="F29" s="19">
        <v>17121</v>
      </c>
      <c r="G29" s="24">
        <v>136.81</v>
      </c>
      <c r="H29" s="24">
        <v>1.02</v>
      </c>
      <c r="I29" s="31"/>
      <c r="J29" s="31"/>
      <c r="K29" s="35"/>
    </row>
    <row r="30" spans="2:11" x14ac:dyDescent="0.25">
      <c r="B30" s="8" t="s">
        <v>518</v>
      </c>
      <c r="C30" s="57" t="s">
        <v>519</v>
      </c>
      <c r="D30" s="54" t="s">
        <v>520</v>
      </c>
      <c r="E30" s="6" t="s">
        <v>121</v>
      </c>
      <c r="F30" s="19">
        <v>153</v>
      </c>
      <c r="G30" s="24">
        <v>136.18</v>
      </c>
      <c r="H30" s="24">
        <v>1.02</v>
      </c>
      <c r="I30" s="31"/>
      <c r="J30" s="31"/>
      <c r="K30" s="35"/>
    </row>
    <row r="31" spans="2:11" x14ac:dyDescent="0.25">
      <c r="B31" s="8" t="s">
        <v>1812</v>
      </c>
      <c r="C31" s="57" t="s">
        <v>1813</v>
      </c>
      <c r="D31" s="54" t="s">
        <v>1814</v>
      </c>
      <c r="E31" s="6" t="s">
        <v>173</v>
      </c>
      <c r="F31" s="19">
        <v>69147</v>
      </c>
      <c r="G31" s="24">
        <v>136.05000000000001</v>
      </c>
      <c r="H31" s="24">
        <v>1.02</v>
      </c>
      <c r="I31" s="31"/>
      <c r="J31" s="31"/>
      <c r="K31" s="35"/>
    </row>
    <row r="32" spans="2:11" x14ac:dyDescent="0.25">
      <c r="B32" s="8" t="s">
        <v>1848</v>
      </c>
      <c r="C32" s="57" t="s">
        <v>1849</v>
      </c>
      <c r="D32" s="54" t="s">
        <v>1850</v>
      </c>
      <c r="E32" s="6" t="s">
        <v>376</v>
      </c>
      <c r="F32" s="19">
        <v>56242</v>
      </c>
      <c r="G32" s="24">
        <v>133.24</v>
      </c>
      <c r="H32" s="24">
        <v>1</v>
      </c>
      <c r="I32" s="31"/>
      <c r="J32" s="31"/>
      <c r="K32" s="35"/>
    </row>
    <row r="33" spans="2:11" x14ac:dyDescent="0.25">
      <c r="B33" s="8" t="s">
        <v>1715</v>
      </c>
      <c r="C33" s="57" t="s">
        <v>1716</v>
      </c>
      <c r="D33" s="54" t="s">
        <v>1717</v>
      </c>
      <c r="E33" s="6" t="s">
        <v>107</v>
      </c>
      <c r="F33" s="19">
        <v>4858</v>
      </c>
      <c r="G33" s="24">
        <v>132.22999999999999</v>
      </c>
      <c r="H33" s="24">
        <v>0.99</v>
      </c>
      <c r="I33" s="31"/>
      <c r="J33" s="31"/>
      <c r="K33" s="35"/>
    </row>
    <row r="34" spans="2:11" x14ac:dyDescent="0.25">
      <c r="B34" s="8" t="s">
        <v>868</v>
      </c>
      <c r="C34" s="57" t="s">
        <v>869</v>
      </c>
      <c r="D34" s="54" t="s">
        <v>870</v>
      </c>
      <c r="E34" s="6" t="s">
        <v>132</v>
      </c>
      <c r="F34" s="19">
        <v>21091</v>
      </c>
      <c r="G34" s="24">
        <v>130.13</v>
      </c>
      <c r="H34" s="24">
        <v>0.97</v>
      </c>
      <c r="I34" s="31"/>
      <c r="J34" s="31"/>
      <c r="K34" s="35"/>
    </row>
    <row r="35" spans="2:11" x14ac:dyDescent="0.25">
      <c r="B35" s="8" t="s">
        <v>2442</v>
      </c>
      <c r="C35" s="57" t="s">
        <v>2443</v>
      </c>
      <c r="D35" s="54" t="s">
        <v>2444</v>
      </c>
      <c r="E35" s="6" t="s">
        <v>293</v>
      </c>
      <c r="F35" s="19">
        <v>57846</v>
      </c>
      <c r="G35" s="24">
        <v>130.07</v>
      </c>
      <c r="H35" s="24">
        <v>0.97</v>
      </c>
      <c r="I35" s="31"/>
      <c r="J35" s="31"/>
      <c r="K35" s="35"/>
    </row>
    <row r="36" spans="2:11" x14ac:dyDescent="0.25">
      <c r="B36" s="8" t="s">
        <v>2488</v>
      </c>
      <c r="C36" s="57" t="s">
        <v>2489</v>
      </c>
      <c r="D36" s="54" t="s">
        <v>2490</v>
      </c>
      <c r="E36" s="6" t="s">
        <v>376</v>
      </c>
      <c r="F36" s="19">
        <v>26246</v>
      </c>
      <c r="G36" s="24">
        <v>130</v>
      </c>
      <c r="H36" s="24">
        <v>0.97</v>
      </c>
      <c r="I36" s="31"/>
      <c r="J36" s="31"/>
      <c r="K36" s="35"/>
    </row>
    <row r="37" spans="2:11" x14ac:dyDescent="0.25">
      <c r="B37" s="8" t="s">
        <v>216</v>
      </c>
      <c r="C37" s="57" t="s">
        <v>217</v>
      </c>
      <c r="D37" s="54" t="s">
        <v>218</v>
      </c>
      <c r="E37" s="6" t="s">
        <v>132</v>
      </c>
      <c r="F37" s="19">
        <v>3676</v>
      </c>
      <c r="G37" s="24">
        <v>129.02000000000001</v>
      </c>
      <c r="H37" s="24">
        <v>0.96</v>
      </c>
      <c r="I37" s="31"/>
      <c r="J37" s="31"/>
      <c r="K37" s="35"/>
    </row>
    <row r="38" spans="2:11" x14ac:dyDescent="0.25">
      <c r="B38" s="8" t="s">
        <v>393</v>
      </c>
      <c r="C38" s="57" t="s">
        <v>394</v>
      </c>
      <c r="D38" s="54" t="s">
        <v>395</v>
      </c>
      <c r="E38" s="6" t="s">
        <v>132</v>
      </c>
      <c r="F38" s="19">
        <v>18083</v>
      </c>
      <c r="G38" s="24">
        <v>128.30000000000001</v>
      </c>
      <c r="H38" s="24">
        <v>0.96</v>
      </c>
      <c r="I38" s="31"/>
      <c r="J38" s="31"/>
      <c r="K38" s="35"/>
    </row>
    <row r="39" spans="2:11" x14ac:dyDescent="0.25">
      <c r="B39" s="8" t="s">
        <v>1842</v>
      </c>
      <c r="C39" s="57" t="s">
        <v>1843</v>
      </c>
      <c r="D39" s="54" t="s">
        <v>1844</v>
      </c>
      <c r="E39" s="6" t="s">
        <v>107</v>
      </c>
      <c r="F39" s="19">
        <v>8863</v>
      </c>
      <c r="G39" s="24">
        <v>128.29</v>
      </c>
      <c r="H39" s="24">
        <v>0.96</v>
      </c>
      <c r="I39" s="31"/>
      <c r="J39" s="31"/>
      <c r="K39" s="35"/>
    </row>
    <row r="40" spans="2:11" x14ac:dyDescent="0.25">
      <c r="B40" s="8" t="s">
        <v>144</v>
      </c>
      <c r="C40" s="57" t="s">
        <v>145</v>
      </c>
      <c r="D40" s="54" t="s">
        <v>146</v>
      </c>
      <c r="E40" s="6" t="s">
        <v>147</v>
      </c>
      <c r="F40" s="19">
        <v>28699</v>
      </c>
      <c r="G40" s="24">
        <v>128.13</v>
      </c>
      <c r="H40" s="24">
        <v>0.96</v>
      </c>
      <c r="I40" s="31"/>
      <c r="J40" s="31"/>
      <c r="K40" s="35"/>
    </row>
    <row r="41" spans="2:11" x14ac:dyDescent="0.25">
      <c r="B41" s="8" t="s">
        <v>339</v>
      </c>
      <c r="C41" s="57" t="s">
        <v>340</v>
      </c>
      <c r="D41" s="54" t="s">
        <v>341</v>
      </c>
      <c r="E41" s="6" t="s">
        <v>61</v>
      </c>
      <c r="F41" s="19">
        <v>55566</v>
      </c>
      <c r="G41" s="24">
        <v>127.41</v>
      </c>
      <c r="H41" s="24">
        <v>0.95</v>
      </c>
      <c r="I41" s="31"/>
      <c r="J41" s="31"/>
      <c r="K41" s="35"/>
    </row>
    <row r="42" spans="2:11" x14ac:dyDescent="0.25">
      <c r="B42" s="8" t="s">
        <v>262</v>
      </c>
      <c r="C42" s="57" t="s">
        <v>263</v>
      </c>
      <c r="D42" s="54" t="s">
        <v>264</v>
      </c>
      <c r="E42" s="6" t="s">
        <v>151</v>
      </c>
      <c r="F42" s="19">
        <v>20561</v>
      </c>
      <c r="G42" s="24">
        <v>125.77</v>
      </c>
      <c r="H42" s="24">
        <v>0.94</v>
      </c>
      <c r="I42" s="31"/>
      <c r="J42" s="31"/>
      <c r="K42" s="35"/>
    </row>
    <row r="43" spans="2:11" x14ac:dyDescent="0.25">
      <c r="B43" s="8" t="s">
        <v>2258</v>
      </c>
      <c r="C43" s="57" t="s">
        <v>2259</v>
      </c>
      <c r="D43" s="54" t="s">
        <v>2260</v>
      </c>
      <c r="E43" s="6" t="s">
        <v>297</v>
      </c>
      <c r="F43" s="19">
        <v>2564</v>
      </c>
      <c r="G43" s="24">
        <v>124.36</v>
      </c>
      <c r="H43" s="24">
        <v>0.93</v>
      </c>
      <c r="I43" s="31"/>
      <c r="J43" s="31"/>
      <c r="K43" s="35"/>
    </row>
    <row r="44" spans="2:11" x14ac:dyDescent="0.25">
      <c r="B44" s="8" t="s">
        <v>1904</v>
      </c>
      <c r="C44" s="57" t="s">
        <v>1905</v>
      </c>
      <c r="D44" s="54" t="s">
        <v>1906</v>
      </c>
      <c r="E44" s="6" t="s">
        <v>121</v>
      </c>
      <c r="F44" s="19">
        <v>5944</v>
      </c>
      <c r="G44" s="24">
        <v>123.89</v>
      </c>
      <c r="H44" s="24">
        <v>0.93</v>
      </c>
      <c r="I44" s="31"/>
      <c r="J44" s="31"/>
      <c r="K44" s="35"/>
    </row>
    <row r="45" spans="2:11" x14ac:dyDescent="0.25">
      <c r="B45" s="8" t="s">
        <v>1807</v>
      </c>
      <c r="C45" s="57" t="s">
        <v>574</v>
      </c>
      <c r="D45" s="54" t="s">
        <v>1808</v>
      </c>
      <c r="E45" s="6" t="s">
        <v>57</v>
      </c>
      <c r="F45" s="19">
        <v>92808</v>
      </c>
      <c r="G45" s="24">
        <v>122.65</v>
      </c>
      <c r="H45" s="24">
        <v>0.92</v>
      </c>
      <c r="I45" s="31"/>
      <c r="J45" s="31"/>
      <c r="K45" s="35"/>
    </row>
    <row r="46" spans="2:11" x14ac:dyDescent="0.25">
      <c r="B46" s="8" t="s">
        <v>461</v>
      </c>
      <c r="C46" s="57" t="s">
        <v>462</v>
      </c>
      <c r="D46" s="54" t="s">
        <v>463</v>
      </c>
      <c r="E46" s="6" t="s">
        <v>117</v>
      </c>
      <c r="F46" s="19">
        <v>47692</v>
      </c>
      <c r="G46" s="24">
        <v>121.57</v>
      </c>
      <c r="H46" s="24">
        <v>0.91</v>
      </c>
      <c r="I46" s="31"/>
      <c r="J46" s="31"/>
      <c r="K46" s="35"/>
    </row>
    <row r="47" spans="2:11" x14ac:dyDescent="0.25">
      <c r="B47" s="8" t="s">
        <v>1762</v>
      </c>
      <c r="C47" s="57" t="s">
        <v>1763</v>
      </c>
      <c r="D47" s="54" t="s">
        <v>1764</v>
      </c>
      <c r="E47" s="6" t="s">
        <v>162</v>
      </c>
      <c r="F47" s="19">
        <v>47869</v>
      </c>
      <c r="G47" s="24">
        <v>120.27</v>
      </c>
      <c r="H47" s="24">
        <v>0.9</v>
      </c>
      <c r="I47" s="31"/>
      <c r="J47" s="31"/>
      <c r="K47" s="35"/>
    </row>
    <row r="48" spans="2:11" x14ac:dyDescent="0.25">
      <c r="B48" s="8" t="s">
        <v>1647</v>
      </c>
      <c r="C48" s="57" t="s">
        <v>1151</v>
      </c>
      <c r="D48" s="54" t="s">
        <v>1648</v>
      </c>
      <c r="E48" s="6" t="s">
        <v>57</v>
      </c>
      <c r="F48" s="19">
        <v>5082</v>
      </c>
      <c r="G48" s="24">
        <v>119.7</v>
      </c>
      <c r="H48" s="24">
        <v>0.9</v>
      </c>
      <c r="I48" s="31"/>
      <c r="J48" s="31"/>
      <c r="K48" s="35"/>
    </row>
    <row r="49" spans="2:11" x14ac:dyDescent="0.25">
      <c r="B49" s="8" t="s">
        <v>1824</v>
      </c>
      <c r="C49" s="57" t="s">
        <v>1825</v>
      </c>
      <c r="D49" s="54" t="s">
        <v>1826</v>
      </c>
      <c r="E49" s="6" t="s">
        <v>75</v>
      </c>
      <c r="F49" s="19">
        <v>5905</v>
      </c>
      <c r="G49" s="24">
        <v>117.88</v>
      </c>
      <c r="H49" s="24">
        <v>0.88</v>
      </c>
      <c r="I49" s="31"/>
      <c r="J49" s="31"/>
      <c r="K49" s="35"/>
    </row>
    <row r="50" spans="2:11" x14ac:dyDescent="0.25">
      <c r="B50" s="8" t="s">
        <v>421</v>
      </c>
      <c r="C50" s="57" t="s">
        <v>422</v>
      </c>
      <c r="D50" s="54" t="s">
        <v>423</v>
      </c>
      <c r="E50" s="6" t="s">
        <v>61</v>
      </c>
      <c r="F50" s="19">
        <v>222941</v>
      </c>
      <c r="G50" s="24">
        <v>116.49</v>
      </c>
      <c r="H50" s="24">
        <v>0.87</v>
      </c>
      <c r="I50" s="31"/>
      <c r="J50" s="31"/>
      <c r="K50" s="35"/>
    </row>
    <row r="51" spans="2:11" x14ac:dyDescent="0.25">
      <c r="B51" s="8" t="s">
        <v>377</v>
      </c>
      <c r="C51" s="57" t="s">
        <v>378</v>
      </c>
      <c r="D51" s="54" t="s">
        <v>379</v>
      </c>
      <c r="E51" s="6" t="s">
        <v>57</v>
      </c>
      <c r="F51" s="19">
        <v>44473</v>
      </c>
      <c r="G51" s="24">
        <v>115.19</v>
      </c>
      <c r="H51" s="24">
        <v>0.86</v>
      </c>
      <c r="I51" s="31"/>
      <c r="J51" s="31"/>
      <c r="K51" s="35"/>
    </row>
    <row r="52" spans="2:11" x14ac:dyDescent="0.25">
      <c r="B52" s="8" t="s">
        <v>1863</v>
      </c>
      <c r="C52" s="57" t="s">
        <v>1864</v>
      </c>
      <c r="D52" s="54" t="s">
        <v>1865</v>
      </c>
      <c r="E52" s="6" t="s">
        <v>53</v>
      </c>
      <c r="F52" s="19">
        <v>2702</v>
      </c>
      <c r="G52" s="24">
        <v>113.07</v>
      </c>
      <c r="H52" s="24">
        <v>0.85</v>
      </c>
      <c r="I52" s="31"/>
      <c r="J52" s="31"/>
      <c r="K52" s="35"/>
    </row>
    <row r="53" spans="2:11" x14ac:dyDescent="0.25">
      <c r="B53" s="8" t="s">
        <v>1839</v>
      </c>
      <c r="C53" s="57" t="s">
        <v>1840</v>
      </c>
      <c r="D53" s="54" t="s">
        <v>1841</v>
      </c>
      <c r="E53" s="6" t="s">
        <v>53</v>
      </c>
      <c r="F53" s="19">
        <v>6216</v>
      </c>
      <c r="G53" s="24">
        <v>112.79</v>
      </c>
      <c r="H53" s="24">
        <v>0.84</v>
      </c>
      <c r="I53" s="31"/>
      <c r="J53" s="31"/>
      <c r="K53" s="35"/>
    </row>
    <row r="54" spans="2:11" x14ac:dyDescent="0.25">
      <c r="B54" s="8" t="s">
        <v>1663</v>
      </c>
      <c r="C54" s="57" t="s">
        <v>1664</v>
      </c>
      <c r="D54" s="54" t="s">
        <v>1665</v>
      </c>
      <c r="E54" s="6" t="s">
        <v>169</v>
      </c>
      <c r="F54" s="19">
        <v>8548</v>
      </c>
      <c r="G54" s="24">
        <v>112.43</v>
      </c>
      <c r="H54" s="24">
        <v>0.84</v>
      </c>
      <c r="I54" s="31"/>
      <c r="J54" s="31"/>
      <c r="K54" s="35"/>
    </row>
    <row r="55" spans="2:11" x14ac:dyDescent="0.25">
      <c r="B55" s="8" t="s">
        <v>1948</v>
      </c>
      <c r="C55" s="57" t="s">
        <v>1949</v>
      </c>
      <c r="D55" s="54" t="s">
        <v>1950</v>
      </c>
      <c r="E55" s="6" t="s">
        <v>222</v>
      </c>
      <c r="F55" s="19">
        <v>8762</v>
      </c>
      <c r="G55" s="24">
        <v>111.23</v>
      </c>
      <c r="H55" s="24">
        <v>0.83</v>
      </c>
      <c r="I55" s="31"/>
      <c r="J55" s="31"/>
      <c r="K55" s="35"/>
    </row>
    <row r="56" spans="2:11" x14ac:dyDescent="0.25">
      <c r="B56" s="8" t="s">
        <v>1936</v>
      </c>
      <c r="C56" s="57" t="s">
        <v>1937</v>
      </c>
      <c r="D56" s="54" t="s">
        <v>1938</v>
      </c>
      <c r="E56" s="6" t="s">
        <v>297</v>
      </c>
      <c r="F56" s="19">
        <v>11653</v>
      </c>
      <c r="G56" s="24">
        <v>111.02</v>
      </c>
      <c r="H56" s="24">
        <v>0.83</v>
      </c>
      <c r="I56" s="31"/>
      <c r="J56" s="31"/>
      <c r="K56" s="35"/>
    </row>
    <row r="57" spans="2:11" x14ac:dyDescent="0.25">
      <c r="B57" s="8" t="s">
        <v>1860</v>
      </c>
      <c r="C57" s="57" t="s">
        <v>1861</v>
      </c>
      <c r="D57" s="54" t="s">
        <v>1862</v>
      </c>
      <c r="E57" s="6" t="s">
        <v>289</v>
      </c>
      <c r="F57" s="19">
        <v>17081</v>
      </c>
      <c r="G57" s="24">
        <v>109.28</v>
      </c>
      <c r="H57" s="24">
        <v>0.82</v>
      </c>
      <c r="I57" s="31"/>
      <c r="J57" s="31"/>
      <c r="K57" s="35"/>
    </row>
    <row r="58" spans="2:11" x14ac:dyDescent="0.25">
      <c r="B58" s="8" t="s">
        <v>3594</v>
      </c>
      <c r="C58" s="57" t="s">
        <v>3595</v>
      </c>
      <c r="D58" s="54" t="s">
        <v>3596</v>
      </c>
      <c r="E58" s="6" t="s">
        <v>107</v>
      </c>
      <c r="F58" s="19">
        <v>3369</v>
      </c>
      <c r="G58" s="24">
        <v>107.99</v>
      </c>
      <c r="H58" s="24">
        <v>0.81</v>
      </c>
      <c r="I58" s="31"/>
      <c r="J58" s="31"/>
      <c r="K58" s="35"/>
    </row>
    <row r="59" spans="2:11" x14ac:dyDescent="0.25">
      <c r="B59" s="8" t="s">
        <v>464</v>
      </c>
      <c r="C59" s="57" t="s">
        <v>465</v>
      </c>
      <c r="D59" s="54" t="s">
        <v>466</v>
      </c>
      <c r="E59" s="6" t="s">
        <v>467</v>
      </c>
      <c r="F59" s="19">
        <v>17552</v>
      </c>
      <c r="G59" s="24">
        <v>105.33</v>
      </c>
      <c r="H59" s="24">
        <v>0.79</v>
      </c>
      <c r="I59" s="31"/>
      <c r="J59" s="31"/>
      <c r="K59" s="35"/>
    </row>
    <row r="60" spans="2:11" x14ac:dyDescent="0.25">
      <c r="B60" s="8" t="s">
        <v>3447</v>
      </c>
      <c r="C60" s="57" t="s">
        <v>3448</v>
      </c>
      <c r="D60" s="54" t="s">
        <v>3449</v>
      </c>
      <c r="E60" s="6" t="s">
        <v>297</v>
      </c>
      <c r="F60" s="19">
        <v>5523</v>
      </c>
      <c r="G60" s="24">
        <v>104.29</v>
      </c>
      <c r="H60" s="24">
        <v>0.78</v>
      </c>
      <c r="I60" s="31"/>
      <c r="J60" s="31"/>
      <c r="K60" s="35"/>
    </row>
    <row r="61" spans="2:11" x14ac:dyDescent="0.25">
      <c r="B61" s="8" t="s">
        <v>250</v>
      </c>
      <c r="C61" s="57" t="s">
        <v>251</v>
      </c>
      <c r="D61" s="54" t="s">
        <v>252</v>
      </c>
      <c r="E61" s="6" t="s">
        <v>233</v>
      </c>
      <c r="F61" s="19">
        <v>39063</v>
      </c>
      <c r="G61" s="24">
        <v>101.88</v>
      </c>
      <c r="H61" s="24">
        <v>0.76</v>
      </c>
      <c r="I61" s="31"/>
      <c r="J61" s="31"/>
      <c r="K61" s="35"/>
    </row>
    <row r="62" spans="2:11" x14ac:dyDescent="0.25">
      <c r="B62" s="8" t="s">
        <v>356</v>
      </c>
      <c r="C62" s="57" t="s">
        <v>357</v>
      </c>
      <c r="D62" s="54" t="s">
        <v>358</v>
      </c>
      <c r="E62" s="6" t="s">
        <v>169</v>
      </c>
      <c r="F62" s="19">
        <v>6965</v>
      </c>
      <c r="G62" s="24">
        <v>100.69</v>
      </c>
      <c r="H62" s="24">
        <v>0.75</v>
      </c>
      <c r="I62" s="31"/>
      <c r="J62" s="31"/>
      <c r="K62" s="35"/>
    </row>
    <row r="63" spans="2:11" x14ac:dyDescent="0.25">
      <c r="B63" s="8" t="s">
        <v>3597</v>
      </c>
      <c r="C63" s="57" t="s">
        <v>3598</v>
      </c>
      <c r="D63" s="54" t="s">
        <v>3599</v>
      </c>
      <c r="E63" s="6" t="s">
        <v>297</v>
      </c>
      <c r="F63" s="19">
        <v>2966</v>
      </c>
      <c r="G63" s="24">
        <v>100.3</v>
      </c>
      <c r="H63" s="24">
        <v>0.75</v>
      </c>
      <c r="I63" s="31"/>
      <c r="J63" s="31"/>
      <c r="K63" s="35"/>
    </row>
    <row r="64" spans="2:11" x14ac:dyDescent="0.25">
      <c r="B64" s="8" t="s">
        <v>798</v>
      </c>
      <c r="C64" s="57" t="s">
        <v>799</v>
      </c>
      <c r="D64" s="54" t="s">
        <v>800</v>
      </c>
      <c r="E64" s="6" t="s">
        <v>132</v>
      </c>
      <c r="F64" s="19">
        <v>18976</v>
      </c>
      <c r="G64" s="24">
        <v>98.66</v>
      </c>
      <c r="H64" s="24">
        <v>0.74</v>
      </c>
      <c r="I64" s="31"/>
      <c r="J64" s="31"/>
      <c r="K64" s="35"/>
    </row>
    <row r="65" spans="2:11" x14ac:dyDescent="0.25">
      <c r="B65" s="8" t="s">
        <v>118</v>
      </c>
      <c r="C65" s="57" t="s">
        <v>119</v>
      </c>
      <c r="D65" s="54" t="s">
        <v>120</v>
      </c>
      <c r="E65" s="6" t="s">
        <v>121</v>
      </c>
      <c r="F65" s="19">
        <v>20194</v>
      </c>
      <c r="G65" s="24">
        <v>96.93</v>
      </c>
      <c r="H65" s="24">
        <v>0.72</v>
      </c>
      <c r="I65" s="31"/>
      <c r="J65" s="31"/>
      <c r="K65" s="35"/>
    </row>
    <row r="66" spans="2:11" x14ac:dyDescent="0.25">
      <c r="B66" s="8" t="s">
        <v>345</v>
      </c>
      <c r="C66" s="57" t="s">
        <v>346</v>
      </c>
      <c r="D66" s="54" t="s">
        <v>347</v>
      </c>
      <c r="E66" s="6" t="s">
        <v>348</v>
      </c>
      <c r="F66" s="19">
        <v>85708</v>
      </c>
      <c r="G66" s="24">
        <v>92.99</v>
      </c>
      <c r="H66" s="24">
        <v>0.7</v>
      </c>
      <c r="I66" s="31"/>
      <c r="J66" s="31"/>
      <c r="K66" s="35"/>
    </row>
    <row r="67" spans="2:11" x14ac:dyDescent="0.25">
      <c r="B67" s="8" t="s">
        <v>1951</v>
      </c>
      <c r="C67" s="57" t="s">
        <v>1952</v>
      </c>
      <c r="D67" s="54" t="s">
        <v>1953</v>
      </c>
      <c r="E67" s="6" t="s">
        <v>132</v>
      </c>
      <c r="F67" s="19">
        <v>29487</v>
      </c>
      <c r="G67" s="24">
        <v>90.7</v>
      </c>
      <c r="H67" s="24">
        <v>0.68</v>
      </c>
      <c r="I67" s="31"/>
      <c r="J67" s="31"/>
      <c r="K67" s="35"/>
    </row>
    <row r="68" spans="2:11" x14ac:dyDescent="0.25">
      <c r="B68" s="8" t="s">
        <v>2696</v>
      </c>
      <c r="C68" s="57" t="s">
        <v>2697</v>
      </c>
      <c r="D68" s="54" t="s">
        <v>2698</v>
      </c>
      <c r="E68" s="6" t="s">
        <v>467</v>
      </c>
      <c r="F68" s="19">
        <v>13783</v>
      </c>
      <c r="G68" s="24">
        <v>90.09</v>
      </c>
      <c r="H68" s="24">
        <v>0.67</v>
      </c>
      <c r="I68" s="31"/>
      <c r="J68" s="31"/>
      <c r="K68" s="35"/>
    </row>
    <row r="69" spans="2:11" x14ac:dyDescent="0.25">
      <c r="B69" s="8" t="s">
        <v>826</v>
      </c>
      <c r="C69" s="57" t="s">
        <v>827</v>
      </c>
      <c r="D69" s="54" t="s">
        <v>828</v>
      </c>
      <c r="E69" s="6" t="s">
        <v>293</v>
      </c>
      <c r="F69" s="19">
        <v>203382</v>
      </c>
      <c r="G69" s="24">
        <v>90</v>
      </c>
      <c r="H69" s="24">
        <v>0.67</v>
      </c>
      <c r="I69" s="31"/>
      <c r="J69" s="31"/>
      <c r="K69" s="35"/>
    </row>
    <row r="70" spans="2:11" x14ac:dyDescent="0.25">
      <c r="B70" s="8" t="s">
        <v>1681</v>
      </c>
      <c r="C70" s="57" t="s">
        <v>1682</v>
      </c>
      <c r="D70" s="54" t="s">
        <v>1683</v>
      </c>
      <c r="E70" s="6" t="s">
        <v>191</v>
      </c>
      <c r="F70" s="19">
        <v>108411</v>
      </c>
      <c r="G70" s="24">
        <v>89.76</v>
      </c>
      <c r="H70" s="24">
        <v>0.67</v>
      </c>
      <c r="I70" s="31"/>
      <c r="J70" s="31"/>
      <c r="K70" s="35"/>
    </row>
    <row r="71" spans="2:11" x14ac:dyDescent="0.25">
      <c r="B71" s="8" t="s">
        <v>247</v>
      </c>
      <c r="C71" s="57" t="s">
        <v>248</v>
      </c>
      <c r="D71" s="54" t="s">
        <v>249</v>
      </c>
      <c r="E71" s="6" t="s">
        <v>132</v>
      </c>
      <c r="F71" s="19">
        <v>398</v>
      </c>
      <c r="G71" s="24">
        <v>88.74</v>
      </c>
      <c r="H71" s="24">
        <v>0.66</v>
      </c>
      <c r="I71" s="31"/>
      <c r="J71" s="31"/>
      <c r="K71" s="35"/>
    </row>
    <row r="72" spans="2:11" x14ac:dyDescent="0.25">
      <c r="B72" s="8" t="s">
        <v>1945</v>
      </c>
      <c r="C72" s="57" t="s">
        <v>1946</v>
      </c>
      <c r="D72" s="54" t="s">
        <v>1947</v>
      </c>
      <c r="E72" s="6" t="s">
        <v>121</v>
      </c>
      <c r="F72" s="19">
        <v>24765</v>
      </c>
      <c r="G72" s="24">
        <v>85.91</v>
      </c>
      <c r="H72" s="24">
        <v>0.64</v>
      </c>
      <c r="I72" s="31"/>
      <c r="J72" s="31"/>
      <c r="K72" s="35"/>
    </row>
    <row r="73" spans="2:11" x14ac:dyDescent="0.25">
      <c r="B73" s="8" t="s">
        <v>1833</v>
      </c>
      <c r="C73" s="57" t="s">
        <v>1834</v>
      </c>
      <c r="D73" s="54" t="s">
        <v>1835</v>
      </c>
      <c r="E73" s="6" t="s">
        <v>543</v>
      </c>
      <c r="F73" s="19">
        <v>185578</v>
      </c>
      <c r="G73" s="24">
        <v>84.72</v>
      </c>
      <c r="H73" s="24">
        <v>0.63</v>
      </c>
      <c r="I73" s="31"/>
      <c r="J73" s="31"/>
      <c r="K73" s="35"/>
    </row>
    <row r="74" spans="2:11" x14ac:dyDescent="0.25">
      <c r="B74" s="8" t="s">
        <v>177</v>
      </c>
      <c r="C74" s="57" t="s">
        <v>178</v>
      </c>
      <c r="D74" s="54" t="s">
        <v>179</v>
      </c>
      <c r="E74" s="6" t="s">
        <v>121</v>
      </c>
      <c r="F74" s="19">
        <v>3047</v>
      </c>
      <c r="G74" s="24">
        <v>84.54</v>
      </c>
      <c r="H74" s="24">
        <v>0.63</v>
      </c>
      <c r="I74" s="31"/>
      <c r="J74" s="31"/>
      <c r="K74" s="35"/>
    </row>
    <row r="75" spans="2:11" x14ac:dyDescent="0.25">
      <c r="B75" s="8" t="s">
        <v>2388</v>
      </c>
      <c r="C75" s="57" t="s">
        <v>2389</v>
      </c>
      <c r="D75" s="54" t="s">
        <v>2390</v>
      </c>
      <c r="E75" s="6" t="s">
        <v>121</v>
      </c>
      <c r="F75" s="19">
        <v>8036</v>
      </c>
      <c r="G75" s="24">
        <v>84.06</v>
      </c>
      <c r="H75" s="24">
        <v>0.63</v>
      </c>
      <c r="I75" s="31"/>
      <c r="J75" s="31"/>
      <c r="K75" s="35"/>
    </row>
    <row r="76" spans="2:11" x14ac:dyDescent="0.25">
      <c r="B76" s="8" t="s">
        <v>3600</v>
      </c>
      <c r="C76" s="57" t="s">
        <v>3601</v>
      </c>
      <c r="D76" s="54" t="s">
        <v>3602</v>
      </c>
      <c r="E76" s="6" t="s">
        <v>169</v>
      </c>
      <c r="F76" s="19">
        <v>9032</v>
      </c>
      <c r="G76" s="24">
        <v>83.9</v>
      </c>
      <c r="H76" s="24">
        <v>0.63</v>
      </c>
      <c r="I76" s="31"/>
      <c r="J76" s="31"/>
      <c r="K76" s="35"/>
    </row>
    <row r="77" spans="2:11" x14ac:dyDescent="0.25">
      <c r="B77" s="8" t="s">
        <v>883</v>
      </c>
      <c r="C77" s="57" t="s">
        <v>884</v>
      </c>
      <c r="D77" s="54" t="s">
        <v>885</v>
      </c>
      <c r="E77" s="6" t="s">
        <v>420</v>
      </c>
      <c r="F77" s="19">
        <v>8819</v>
      </c>
      <c r="G77" s="24">
        <v>83.11</v>
      </c>
      <c r="H77" s="24">
        <v>0.62</v>
      </c>
      <c r="I77" s="31"/>
      <c r="J77" s="31"/>
      <c r="K77" s="35"/>
    </row>
    <row r="78" spans="2:11" x14ac:dyDescent="0.25">
      <c r="B78" s="8" t="s">
        <v>1956</v>
      </c>
      <c r="C78" s="57" t="s">
        <v>1436</v>
      </c>
      <c r="D78" s="54" t="s">
        <v>1957</v>
      </c>
      <c r="E78" s="6" t="s">
        <v>297</v>
      </c>
      <c r="F78" s="19">
        <v>14679</v>
      </c>
      <c r="G78" s="24">
        <v>82.53</v>
      </c>
      <c r="H78" s="24">
        <v>0.62</v>
      </c>
      <c r="I78" s="31"/>
      <c r="J78" s="31"/>
      <c r="K78" s="35"/>
    </row>
    <row r="79" spans="2:11" x14ac:dyDescent="0.25">
      <c r="B79" s="8" t="s">
        <v>3603</v>
      </c>
      <c r="C79" s="57" t="s">
        <v>3604</v>
      </c>
      <c r="D79" s="54" t="s">
        <v>3605</v>
      </c>
      <c r="E79" s="6" t="s">
        <v>297</v>
      </c>
      <c r="F79" s="19">
        <v>1195</v>
      </c>
      <c r="G79" s="24">
        <v>82.12</v>
      </c>
      <c r="H79" s="24">
        <v>0.61</v>
      </c>
      <c r="I79" s="31"/>
      <c r="J79" s="31"/>
      <c r="K79" s="35"/>
    </row>
    <row r="80" spans="2:11" x14ac:dyDescent="0.25">
      <c r="B80" s="8" t="s">
        <v>210</v>
      </c>
      <c r="C80" s="57" t="s">
        <v>211</v>
      </c>
      <c r="D80" s="54" t="s">
        <v>212</v>
      </c>
      <c r="E80" s="6" t="s">
        <v>107</v>
      </c>
      <c r="F80" s="19">
        <v>2971</v>
      </c>
      <c r="G80" s="24">
        <v>80.77</v>
      </c>
      <c r="H80" s="24">
        <v>0.6</v>
      </c>
      <c r="I80" s="31"/>
      <c r="J80" s="31"/>
      <c r="K80" s="35"/>
    </row>
    <row r="81" spans="2:11" x14ac:dyDescent="0.25">
      <c r="B81" s="8" t="s">
        <v>3606</v>
      </c>
      <c r="C81" s="57" t="s">
        <v>3607</v>
      </c>
      <c r="D81" s="54" t="s">
        <v>3608</v>
      </c>
      <c r="E81" s="6" t="s">
        <v>117</v>
      </c>
      <c r="F81" s="19">
        <v>2769</v>
      </c>
      <c r="G81" s="24">
        <v>80.72</v>
      </c>
      <c r="H81" s="24">
        <v>0.6</v>
      </c>
      <c r="I81" s="31"/>
      <c r="J81" s="31"/>
      <c r="K81" s="35"/>
    </row>
    <row r="82" spans="2:11" x14ac:dyDescent="0.25">
      <c r="B82" s="8" t="s">
        <v>3609</v>
      </c>
      <c r="C82" s="57" t="s">
        <v>3610</v>
      </c>
      <c r="D82" s="54" t="s">
        <v>3611</v>
      </c>
      <c r="E82" s="6" t="s">
        <v>293</v>
      </c>
      <c r="F82" s="19">
        <v>30833</v>
      </c>
      <c r="G82" s="24">
        <v>80.38</v>
      </c>
      <c r="H82" s="24">
        <v>0.6</v>
      </c>
      <c r="I82" s="31"/>
      <c r="J82" s="31"/>
      <c r="K82" s="35"/>
    </row>
    <row r="83" spans="2:11" x14ac:dyDescent="0.25">
      <c r="B83" s="8" t="s">
        <v>1652</v>
      </c>
      <c r="C83" s="57" t="s">
        <v>1653</v>
      </c>
      <c r="D83" s="54" t="s">
        <v>1654</v>
      </c>
      <c r="E83" s="6" t="s">
        <v>169</v>
      </c>
      <c r="F83" s="19">
        <v>8725</v>
      </c>
      <c r="G83" s="24">
        <v>79.84</v>
      </c>
      <c r="H83" s="24">
        <v>0.6</v>
      </c>
      <c r="I83" s="31"/>
      <c r="J83" s="31"/>
      <c r="K83" s="35"/>
    </row>
    <row r="84" spans="2:11" x14ac:dyDescent="0.25">
      <c r="B84" s="8" t="s">
        <v>305</v>
      </c>
      <c r="C84" s="57" t="s">
        <v>306</v>
      </c>
      <c r="D84" s="54" t="s">
        <v>307</v>
      </c>
      <c r="E84" s="6" t="s">
        <v>308</v>
      </c>
      <c r="F84" s="19">
        <v>5353</v>
      </c>
      <c r="G84" s="24">
        <v>79.2</v>
      </c>
      <c r="H84" s="24">
        <v>0.59</v>
      </c>
      <c r="I84" s="31"/>
      <c r="J84" s="31"/>
      <c r="K84" s="35"/>
    </row>
    <row r="85" spans="2:11" x14ac:dyDescent="0.25">
      <c r="B85" s="8" t="s">
        <v>874</v>
      </c>
      <c r="C85" s="57" t="s">
        <v>875</v>
      </c>
      <c r="D85" s="54" t="s">
        <v>876</v>
      </c>
      <c r="E85" s="6" t="s">
        <v>57</v>
      </c>
      <c r="F85" s="19">
        <v>22687</v>
      </c>
      <c r="G85" s="24">
        <v>78.09</v>
      </c>
      <c r="H85" s="24">
        <v>0.57999999999999996</v>
      </c>
      <c r="I85" s="31"/>
      <c r="J85" s="31"/>
      <c r="K85" s="35"/>
    </row>
    <row r="86" spans="2:11" x14ac:dyDescent="0.25">
      <c r="B86" s="8" t="s">
        <v>133</v>
      </c>
      <c r="C86" s="57" t="s">
        <v>134</v>
      </c>
      <c r="D86" s="54" t="s">
        <v>135</v>
      </c>
      <c r="E86" s="6" t="s">
        <v>136</v>
      </c>
      <c r="F86" s="19">
        <v>2059</v>
      </c>
      <c r="G86" s="24">
        <v>77.73</v>
      </c>
      <c r="H86" s="24">
        <v>0.57999999999999996</v>
      </c>
      <c r="I86" s="31"/>
      <c r="J86" s="31"/>
      <c r="K86" s="35"/>
    </row>
    <row r="87" spans="2:11" x14ac:dyDescent="0.25">
      <c r="B87" s="8" t="s">
        <v>832</v>
      </c>
      <c r="C87" s="57" t="s">
        <v>833</v>
      </c>
      <c r="D87" s="54" t="s">
        <v>834</v>
      </c>
      <c r="E87" s="6" t="s">
        <v>132</v>
      </c>
      <c r="F87" s="19">
        <v>33312</v>
      </c>
      <c r="G87" s="24">
        <v>77.47</v>
      </c>
      <c r="H87" s="24">
        <v>0.57999999999999996</v>
      </c>
      <c r="I87" s="31"/>
      <c r="J87" s="31"/>
      <c r="K87" s="35"/>
    </row>
    <row r="88" spans="2:11" x14ac:dyDescent="0.25">
      <c r="B88" s="8" t="s">
        <v>1801</v>
      </c>
      <c r="C88" s="57" t="s">
        <v>1802</v>
      </c>
      <c r="D88" s="54" t="s">
        <v>1803</v>
      </c>
      <c r="E88" s="6" t="s">
        <v>93</v>
      </c>
      <c r="F88" s="19">
        <v>96613</v>
      </c>
      <c r="G88" s="24">
        <v>75.739999999999995</v>
      </c>
      <c r="H88" s="24">
        <v>0.56999999999999995</v>
      </c>
      <c r="I88" s="31"/>
      <c r="J88" s="31"/>
      <c r="K88" s="35"/>
    </row>
    <row r="89" spans="2:11" x14ac:dyDescent="0.25">
      <c r="B89" s="8" t="s">
        <v>1448</v>
      </c>
      <c r="C89" s="57" t="s">
        <v>1449</v>
      </c>
      <c r="D89" s="54" t="s">
        <v>1450</v>
      </c>
      <c r="E89" s="6" t="s">
        <v>75</v>
      </c>
      <c r="F89" s="19">
        <v>2492</v>
      </c>
      <c r="G89" s="24">
        <v>74.59</v>
      </c>
      <c r="H89" s="24">
        <v>0.56000000000000005</v>
      </c>
      <c r="I89" s="31"/>
      <c r="J89" s="31"/>
      <c r="K89" s="35"/>
    </row>
    <row r="90" spans="2:11" x14ac:dyDescent="0.25">
      <c r="B90" s="8" t="s">
        <v>1821</v>
      </c>
      <c r="C90" s="57" t="s">
        <v>1822</v>
      </c>
      <c r="D90" s="54" t="s">
        <v>1823</v>
      </c>
      <c r="E90" s="6" t="s">
        <v>57</v>
      </c>
      <c r="F90" s="19">
        <v>10022</v>
      </c>
      <c r="G90" s="24">
        <v>73.84</v>
      </c>
      <c r="H90" s="24">
        <v>0.55000000000000004</v>
      </c>
      <c r="I90" s="31"/>
      <c r="J90" s="31"/>
      <c r="K90" s="35"/>
    </row>
    <row r="91" spans="2:11" x14ac:dyDescent="0.25">
      <c r="B91" s="8" t="s">
        <v>494</v>
      </c>
      <c r="C91" s="57" t="s">
        <v>495</v>
      </c>
      <c r="D91" s="54" t="s">
        <v>496</v>
      </c>
      <c r="E91" s="6" t="s">
        <v>107</v>
      </c>
      <c r="F91" s="19">
        <v>1742</v>
      </c>
      <c r="G91" s="24">
        <v>72.61</v>
      </c>
      <c r="H91" s="24">
        <v>0.54</v>
      </c>
      <c r="I91" s="31"/>
      <c r="J91" s="31"/>
      <c r="K91" s="35"/>
    </row>
    <row r="92" spans="2:11" x14ac:dyDescent="0.25">
      <c r="B92" s="8" t="s">
        <v>1910</v>
      </c>
      <c r="C92" s="57" t="s">
        <v>1911</v>
      </c>
      <c r="D92" s="54" t="s">
        <v>1912</v>
      </c>
      <c r="E92" s="6" t="s">
        <v>132</v>
      </c>
      <c r="F92" s="19">
        <v>10083</v>
      </c>
      <c r="G92" s="24">
        <v>71.599999999999994</v>
      </c>
      <c r="H92" s="24">
        <v>0.54</v>
      </c>
      <c r="I92" s="31"/>
      <c r="J92" s="31"/>
      <c r="K92" s="35"/>
    </row>
    <row r="93" spans="2:11" x14ac:dyDescent="0.25">
      <c r="B93" s="8" t="s">
        <v>1836</v>
      </c>
      <c r="C93" s="57" t="s">
        <v>1837</v>
      </c>
      <c r="D93" s="54" t="s">
        <v>1838</v>
      </c>
      <c r="E93" s="6" t="s">
        <v>117</v>
      </c>
      <c r="F93" s="19">
        <v>4819</v>
      </c>
      <c r="G93" s="24">
        <v>71.06</v>
      </c>
      <c r="H93" s="24">
        <v>0.53</v>
      </c>
      <c r="I93" s="31"/>
      <c r="J93" s="31"/>
      <c r="K93" s="35"/>
    </row>
    <row r="94" spans="2:11" x14ac:dyDescent="0.25">
      <c r="B94" s="8" t="s">
        <v>3612</v>
      </c>
      <c r="C94" s="57" t="s">
        <v>3613</v>
      </c>
      <c r="D94" s="54" t="s">
        <v>3614</v>
      </c>
      <c r="E94" s="6" t="s">
        <v>57</v>
      </c>
      <c r="F94" s="19">
        <v>21883</v>
      </c>
      <c r="G94" s="24">
        <v>70.709999999999994</v>
      </c>
      <c r="H94" s="24">
        <v>0.53</v>
      </c>
      <c r="I94" s="31"/>
      <c r="J94" s="31"/>
      <c r="K94" s="35"/>
    </row>
    <row r="95" spans="2:11" x14ac:dyDescent="0.25">
      <c r="B95" s="8" t="s">
        <v>500</v>
      </c>
      <c r="C95" s="57" t="s">
        <v>501</v>
      </c>
      <c r="D95" s="54" t="s">
        <v>502</v>
      </c>
      <c r="E95" s="6" t="s">
        <v>132</v>
      </c>
      <c r="F95" s="19">
        <v>5187</v>
      </c>
      <c r="G95" s="24">
        <v>70.48</v>
      </c>
      <c r="H95" s="24">
        <v>0.53</v>
      </c>
      <c r="I95" s="31"/>
      <c r="J95" s="31"/>
      <c r="K95" s="35"/>
    </row>
    <row r="96" spans="2:11" x14ac:dyDescent="0.25">
      <c r="B96" s="8" t="s">
        <v>820</v>
      </c>
      <c r="C96" s="57" t="s">
        <v>821</v>
      </c>
      <c r="D96" s="54" t="s">
        <v>822</v>
      </c>
      <c r="E96" s="6" t="s">
        <v>75</v>
      </c>
      <c r="F96" s="19">
        <v>9568</v>
      </c>
      <c r="G96" s="24">
        <v>70.44</v>
      </c>
      <c r="H96" s="24">
        <v>0.53</v>
      </c>
      <c r="I96" s="31"/>
      <c r="J96" s="31"/>
      <c r="K96" s="35"/>
    </row>
    <row r="97" spans="2:11" x14ac:dyDescent="0.25">
      <c r="B97" s="8" t="s">
        <v>359</v>
      </c>
      <c r="C97" s="57" t="s">
        <v>360</v>
      </c>
      <c r="D97" s="54" t="s">
        <v>361</v>
      </c>
      <c r="E97" s="6" t="s">
        <v>297</v>
      </c>
      <c r="F97" s="19">
        <v>1832</v>
      </c>
      <c r="G97" s="24">
        <v>70.05</v>
      </c>
      <c r="H97" s="24">
        <v>0.52</v>
      </c>
      <c r="I97" s="31"/>
      <c r="J97" s="31"/>
      <c r="K97" s="35"/>
    </row>
    <row r="98" spans="2:11" x14ac:dyDescent="0.25">
      <c r="B98" s="8" t="s">
        <v>290</v>
      </c>
      <c r="C98" s="57" t="s">
        <v>291</v>
      </c>
      <c r="D98" s="54" t="s">
        <v>292</v>
      </c>
      <c r="E98" s="6" t="s">
        <v>293</v>
      </c>
      <c r="F98" s="19">
        <v>12614</v>
      </c>
      <c r="G98" s="24">
        <v>69.55</v>
      </c>
      <c r="H98" s="24">
        <v>0.52</v>
      </c>
      <c r="I98" s="31"/>
      <c r="J98" s="31"/>
      <c r="K98" s="35"/>
    </row>
    <row r="99" spans="2:11" x14ac:dyDescent="0.25">
      <c r="B99" s="8" t="s">
        <v>1942</v>
      </c>
      <c r="C99" s="57" t="s">
        <v>1943</v>
      </c>
      <c r="D99" s="54" t="s">
        <v>1944</v>
      </c>
      <c r="E99" s="6" t="s">
        <v>233</v>
      </c>
      <c r="F99" s="19">
        <v>10235</v>
      </c>
      <c r="G99" s="24">
        <v>69.290000000000006</v>
      </c>
      <c r="H99" s="24">
        <v>0.52</v>
      </c>
      <c r="I99" s="31"/>
      <c r="J99" s="31"/>
      <c r="K99" s="35"/>
    </row>
    <row r="100" spans="2:11" x14ac:dyDescent="0.25">
      <c r="B100" s="8" t="s">
        <v>3615</v>
      </c>
      <c r="C100" s="57" t="s">
        <v>3616</v>
      </c>
      <c r="D100" s="54" t="s">
        <v>3617</v>
      </c>
      <c r="E100" s="6" t="s">
        <v>383</v>
      </c>
      <c r="F100" s="19">
        <v>26835</v>
      </c>
      <c r="G100" s="24">
        <v>68.39</v>
      </c>
      <c r="H100" s="24">
        <v>0.51</v>
      </c>
      <c r="I100" s="31"/>
      <c r="J100" s="31"/>
      <c r="K100" s="35"/>
    </row>
    <row r="101" spans="2:11" x14ac:dyDescent="0.25">
      <c r="B101" s="8" t="s">
        <v>3618</v>
      </c>
      <c r="C101" s="57" t="s">
        <v>3619</v>
      </c>
      <c r="D101" s="54" t="s">
        <v>3620</v>
      </c>
      <c r="E101" s="6" t="s">
        <v>117</v>
      </c>
      <c r="F101" s="19">
        <v>6209</v>
      </c>
      <c r="G101" s="24">
        <v>67.98</v>
      </c>
      <c r="H101" s="24">
        <v>0.51</v>
      </c>
      <c r="I101" s="31"/>
      <c r="J101" s="31"/>
      <c r="K101" s="35"/>
    </row>
    <row r="102" spans="2:11" x14ac:dyDescent="0.25">
      <c r="B102" s="8" t="s">
        <v>283</v>
      </c>
      <c r="C102" s="57" t="s">
        <v>284</v>
      </c>
      <c r="D102" s="54" t="s">
        <v>285</v>
      </c>
      <c r="E102" s="6" t="s">
        <v>121</v>
      </c>
      <c r="F102" s="19">
        <v>125983</v>
      </c>
      <c r="G102" s="24">
        <v>67.72</v>
      </c>
      <c r="H102" s="24">
        <v>0.51</v>
      </c>
      <c r="I102" s="31"/>
      <c r="J102" s="31"/>
      <c r="K102" s="35"/>
    </row>
    <row r="103" spans="2:11" x14ac:dyDescent="0.25">
      <c r="B103" s="8" t="s">
        <v>223</v>
      </c>
      <c r="C103" s="57" t="s">
        <v>224</v>
      </c>
      <c r="D103" s="54" t="s">
        <v>225</v>
      </c>
      <c r="E103" s="6" t="s">
        <v>121</v>
      </c>
      <c r="F103" s="19">
        <v>12887</v>
      </c>
      <c r="G103" s="24">
        <v>67.17</v>
      </c>
      <c r="H103" s="24">
        <v>0.5</v>
      </c>
      <c r="I103" s="31"/>
      <c r="J103" s="31"/>
      <c r="K103" s="35"/>
    </row>
    <row r="104" spans="2:11" x14ac:dyDescent="0.25">
      <c r="B104" s="8" t="s">
        <v>473</v>
      </c>
      <c r="C104" s="57" t="s">
        <v>474</v>
      </c>
      <c r="D104" s="54" t="s">
        <v>475</v>
      </c>
      <c r="E104" s="6" t="s">
        <v>107</v>
      </c>
      <c r="F104" s="19">
        <v>3487</v>
      </c>
      <c r="G104" s="24">
        <v>66.27</v>
      </c>
      <c r="H104" s="24">
        <v>0.5</v>
      </c>
      <c r="I104" s="31"/>
      <c r="J104" s="31"/>
      <c r="K104" s="35"/>
    </row>
    <row r="105" spans="2:11" x14ac:dyDescent="0.25">
      <c r="B105" s="8" t="s">
        <v>3621</v>
      </c>
      <c r="C105" s="57" t="s">
        <v>1154</v>
      </c>
      <c r="D105" s="54" t="s">
        <v>3622</v>
      </c>
      <c r="E105" s="6" t="s">
        <v>61</v>
      </c>
      <c r="F105" s="19">
        <v>87130</v>
      </c>
      <c r="G105" s="24">
        <v>66.09</v>
      </c>
      <c r="H105" s="24">
        <v>0.49</v>
      </c>
      <c r="I105" s="31"/>
      <c r="J105" s="31"/>
      <c r="K105" s="35"/>
    </row>
    <row r="106" spans="2:11" x14ac:dyDescent="0.25">
      <c r="B106" s="8" t="s">
        <v>1644</v>
      </c>
      <c r="C106" s="57" t="s">
        <v>1645</v>
      </c>
      <c r="D106" s="54" t="s">
        <v>1646</v>
      </c>
      <c r="E106" s="6" t="s">
        <v>93</v>
      </c>
      <c r="F106" s="19">
        <v>2859</v>
      </c>
      <c r="G106" s="24">
        <v>65.38</v>
      </c>
      <c r="H106" s="24">
        <v>0.49</v>
      </c>
      <c r="I106" s="31"/>
      <c r="J106" s="31"/>
      <c r="K106" s="35"/>
    </row>
    <row r="107" spans="2:11" x14ac:dyDescent="0.25">
      <c r="B107" s="8" t="s">
        <v>1641</v>
      </c>
      <c r="C107" s="57" t="s">
        <v>1642</v>
      </c>
      <c r="D107" s="54" t="s">
        <v>1643</v>
      </c>
      <c r="E107" s="6" t="s">
        <v>57</v>
      </c>
      <c r="F107" s="19">
        <v>1808</v>
      </c>
      <c r="G107" s="24">
        <v>65.069999999999993</v>
      </c>
      <c r="H107" s="24">
        <v>0.49</v>
      </c>
      <c r="I107" s="31"/>
      <c r="J107" s="31"/>
      <c r="K107" s="35"/>
    </row>
    <row r="108" spans="2:11" x14ac:dyDescent="0.25">
      <c r="B108" s="8" t="s">
        <v>3623</v>
      </c>
      <c r="C108" s="57" t="s">
        <v>3624</v>
      </c>
      <c r="D108" s="54" t="s">
        <v>3625</v>
      </c>
      <c r="E108" s="6" t="s">
        <v>297</v>
      </c>
      <c r="F108" s="19">
        <v>1599</v>
      </c>
      <c r="G108" s="24">
        <v>63.71</v>
      </c>
      <c r="H108" s="24">
        <v>0.48</v>
      </c>
      <c r="I108" s="31"/>
      <c r="J108" s="31"/>
      <c r="K108" s="35"/>
    </row>
    <row r="109" spans="2:11" x14ac:dyDescent="0.25">
      <c r="B109" s="8" t="s">
        <v>1815</v>
      </c>
      <c r="C109" s="57" t="s">
        <v>1816</v>
      </c>
      <c r="D109" s="54" t="s">
        <v>1817</v>
      </c>
      <c r="E109" s="6" t="s">
        <v>57</v>
      </c>
      <c r="F109" s="19">
        <v>38078</v>
      </c>
      <c r="G109" s="24">
        <v>63.67</v>
      </c>
      <c r="H109" s="24">
        <v>0.48</v>
      </c>
      <c r="I109" s="31"/>
      <c r="J109" s="31"/>
      <c r="K109" s="35"/>
    </row>
    <row r="110" spans="2:11" x14ac:dyDescent="0.25">
      <c r="B110" s="8" t="s">
        <v>268</v>
      </c>
      <c r="C110" s="57" t="s">
        <v>269</v>
      </c>
      <c r="D110" s="54" t="s">
        <v>270</v>
      </c>
      <c r="E110" s="6" t="s">
        <v>151</v>
      </c>
      <c r="F110" s="19">
        <v>16940</v>
      </c>
      <c r="G110" s="24">
        <v>63.42</v>
      </c>
      <c r="H110" s="24">
        <v>0.47</v>
      </c>
      <c r="I110" s="31"/>
      <c r="J110" s="31"/>
      <c r="K110" s="35"/>
    </row>
    <row r="111" spans="2:11" x14ac:dyDescent="0.25">
      <c r="B111" s="8" t="s">
        <v>759</v>
      </c>
      <c r="C111" s="57" t="s">
        <v>760</v>
      </c>
      <c r="D111" s="54" t="s">
        <v>761</v>
      </c>
      <c r="E111" s="6" t="s">
        <v>53</v>
      </c>
      <c r="F111" s="19">
        <v>1749</v>
      </c>
      <c r="G111" s="24">
        <v>62.3</v>
      </c>
      <c r="H111" s="24">
        <v>0.47</v>
      </c>
      <c r="I111" s="31"/>
      <c r="J111" s="31"/>
      <c r="K111" s="35"/>
    </row>
    <row r="112" spans="2:11" x14ac:dyDescent="0.25">
      <c r="B112" s="8" t="s">
        <v>1889</v>
      </c>
      <c r="C112" s="57" t="s">
        <v>1890</v>
      </c>
      <c r="D112" s="54" t="s">
        <v>1891</v>
      </c>
      <c r="E112" s="6" t="s">
        <v>376</v>
      </c>
      <c r="F112" s="19">
        <v>12905</v>
      </c>
      <c r="G112" s="24">
        <v>60.36</v>
      </c>
      <c r="H112" s="24">
        <v>0.45</v>
      </c>
      <c r="I112" s="31"/>
      <c r="J112" s="31"/>
      <c r="K112" s="35"/>
    </row>
    <row r="113" spans="2:11" x14ac:dyDescent="0.25">
      <c r="B113" s="8" t="s">
        <v>2233</v>
      </c>
      <c r="C113" s="57" t="s">
        <v>1170</v>
      </c>
      <c r="D113" s="54" t="s">
        <v>2234</v>
      </c>
      <c r="E113" s="6" t="s">
        <v>61</v>
      </c>
      <c r="F113" s="19">
        <v>18679</v>
      </c>
      <c r="G113" s="24">
        <v>60.22</v>
      </c>
      <c r="H113" s="24">
        <v>0.45</v>
      </c>
      <c r="I113" s="31"/>
      <c r="J113" s="31"/>
      <c r="K113" s="35"/>
    </row>
    <row r="114" spans="2:11" x14ac:dyDescent="0.25">
      <c r="B114" s="8" t="s">
        <v>3626</v>
      </c>
      <c r="C114" s="57" t="s">
        <v>3627</v>
      </c>
      <c r="D114" s="54" t="s">
        <v>3628</v>
      </c>
      <c r="E114" s="6" t="s">
        <v>125</v>
      </c>
      <c r="F114" s="19">
        <v>19011</v>
      </c>
      <c r="G114" s="24">
        <v>59.76</v>
      </c>
      <c r="H114" s="24">
        <v>0.45</v>
      </c>
      <c r="I114" s="31"/>
      <c r="J114" s="31"/>
      <c r="K114" s="35"/>
    </row>
    <row r="115" spans="2:11" x14ac:dyDescent="0.25">
      <c r="B115" s="8" t="s">
        <v>3629</v>
      </c>
      <c r="C115" s="57" t="s">
        <v>3630</v>
      </c>
      <c r="D115" s="54" t="s">
        <v>3631</v>
      </c>
      <c r="E115" s="6" t="s">
        <v>301</v>
      </c>
      <c r="F115" s="19">
        <v>166</v>
      </c>
      <c r="G115" s="24">
        <v>59.09</v>
      </c>
      <c r="H115" s="24">
        <v>0.44</v>
      </c>
      <c r="I115" s="31"/>
      <c r="J115" s="31"/>
      <c r="K115" s="35"/>
    </row>
    <row r="116" spans="2:11" x14ac:dyDescent="0.25">
      <c r="B116" s="8" t="s">
        <v>226</v>
      </c>
      <c r="C116" s="57" t="s">
        <v>227</v>
      </c>
      <c r="D116" s="54" t="s">
        <v>228</v>
      </c>
      <c r="E116" s="6" t="s">
        <v>229</v>
      </c>
      <c r="F116" s="19">
        <v>15217</v>
      </c>
      <c r="G116" s="24">
        <v>57.06</v>
      </c>
      <c r="H116" s="24">
        <v>0.43</v>
      </c>
      <c r="I116" s="31"/>
      <c r="J116" s="31"/>
      <c r="K116" s="35"/>
    </row>
    <row r="117" spans="2:11" x14ac:dyDescent="0.25">
      <c r="B117" s="8" t="s">
        <v>3632</v>
      </c>
      <c r="C117" s="57" t="s">
        <v>3633</v>
      </c>
      <c r="D117" s="54" t="s">
        <v>3634</v>
      </c>
      <c r="E117" s="6" t="s">
        <v>117</v>
      </c>
      <c r="F117" s="19">
        <v>9964</v>
      </c>
      <c r="G117" s="24">
        <v>55.59</v>
      </c>
      <c r="H117" s="24">
        <v>0.42</v>
      </c>
      <c r="I117" s="31"/>
      <c r="J117" s="31"/>
      <c r="K117" s="35"/>
    </row>
    <row r="118" spans="2:11" x14ac:dyDescent="0.25">
      <c r="B118" s="8" t="s">
        <v>1920</v>
      </c>
      <c r="C118" s="57" t="s">
        <v>1921</v>
      </c>
      <c r="D118" s="54" t="s">
        <v>1922</v>
      </c>
      <c r="E118" s="6" t="s">
        <v>155</v>
      </c>
      <c r="F118" s="19">
        <v>24901</v>
      </c>
      <c r="G118" s="24">
        <v>55.44</v>
      </c>
      <c r="H118" s="24">
        <v>0.41</v>
      </c>
      <c r="I118" s="31"/>
      <c r="J118" s="31"/>
      <c r="K118" s="35"/>
    </row>
    <row r="119" spans="2:11" x14ac:dyDescent="0.25">
      <c r="B119" s="8" t="s">
        <v>137</v>
      </c>
      <c r="C119" s="57" t="s">
        <v>138</v>
      </c>
      <c r="D119" s="54" t="s">
        <v>139</v>
      </c>
      <c r="E119" s="6" t="s">
        <v>107</v>
      </c>
      <c r="F119" s="19">
        <v>1749</v>
      </c>
      <c r="G119" s="24">
        <v>52.18</v>
      </c>
      <c r="H119" s="24">
        <v>0.39</v>
      </c>
      <c r="I119" s="31"/>
      <c r="J119" s="31"/>
      <c r="K119" s="35"/>
    </row>
    <row r="120" spans="2:11" x14ac:dyDescent="0.25">
      <c r="B120" s="8" t="s">
        <v>1804</v>
      </c>
      <c r="C120" s="57" t="s">
        <v>1805</v>
      </c>
      <c r="D120" s="54" t="s">
        <v>1806</v>
      </c>
      <c r="E120" s="6" t="s">
        <v>57</v>
      </c>
      <c r="F120" s="19">
        <v>55785</v>
      </c>
      <c r="G120" s="24">
        <v>51.63</v>
      </c>
      <c r="H120" s="24">
        <v>0.39</v>
      </c>
      <c r="I120" s="31"/>
      <c r="J120" s="31"/>
      <c r="K120" s="35"/>
    </row>
    <row r="121" spans="2:11" x14ac:dyDescent="0.25">
      <c r="B121" s="8" t="s">
        <v>877</v>
      </c>
      <c r="C121" s="57" t="s">
        <v>878</v>
      </c>
      <c r="D121" s="54" t="s">
        <v>879</v>
      </c>
      <c r="E121" s="6" t="s">
        <v>169</v>
      </c>
      <c r="F121" s="19">
        <v>10521</v>
      </c>
      <c r="G121" s="24">
        <v>51.63</v>
      </c>
      <c r="H121" s="24">
        <v>0.39</v>
      </c>
      <c r="I121" s="31"/>
      <c r="J121" s="31"/>
      <c r="K121" s="35"/>
    </row>
    <row r="122" spans="2:11" x14ac:dyDescent="0.25">
      <c r="B122" s="8" t="s">
        <v>2491</v>
      </c>
      <c r="C122" s="57" t="s">
        <v>2492</v>
      </c>
      <c r="D122" s="54" t="s">
        <v>2493</v>
      </c>
      <c r="E122" s="6" t="s">
        <v>233</v>
      </c>
      <c r="F122" s="19">
        <v>2563</v>
      </c>
      <c r="G122" s="24">
        <v>50.09</v>
      </c>
      <c r="H122" s="24">
        <v>0.37</v>
      </c>
      <c r="I122" s="31"/>
      <c r="J122" s="31"/>
      <c r="K122" s="35"/>
    </row>
    <row r="123" spans="2:11" x14ac:dyDescent="0.25">
      <c r="B123" s="8" t="s">
        <v>2235</v>
      </c>
      <c r="C123" s="57" t="s">
        <v>2236</v>
      </c>
      <c r="D123" s="54" t="s">
        <v>2237</v>
      </c>
      <c r="E123" s="6" t="s">
        <v>61</v>
      </c>
      <c r="F123" s="19">
        <v>58467</v>
      </c>
      <c r="G123" s="24">
        <v>49.11</v>
      </c>
      <c r="H123" s="24">
        <v>0.37</v>
      </c>
      <c r="I123" s="31"/>
      <c r="J123" s="31"/>
      <c r="K123" s="35"/>
    </row>
    <row r="124" spans="2:11" x14ac:dyDescent="0.25">
      <c r="B124" s="8" t="s">
        <v>1913</v>
      </c>
      <c r="C124" s="57" t="s">
        <v>1914</v>
      </c>
      <c r="D124" s="54" t="s">
        <v>1915</v>
      </c>
      <c r="E124" s="6" t="s">
        <v>237</v>
      </c>
      <c r="F124" s="19">
        <v>2474</v>
      </c>
      <c r="G124" s="24">
        <v>49.01</v>
      </c>
      <c r="H124" s="24">
        <v>0.37</v>
      </c>
      <c r="I124" s="31"/>
      <c r="J124" s="31"/>
      <c r="K124" s="35"/>
    </row>
    <row r="125" spans="2:11" x14ac:dyDescent="0.25">
      <c r="B125" s="8" t="s">
        <v>3635</v>
      </c>
      <c r="C125" s="57" t="s">
        <v>3636</v>
      </c>
      <c r="D125" s="54" t="s">
        <v>3637</v>
      </c>
      <c r="E125" s="6" t="s">
        <v>493</v>
      </c>
      <c r="F125" s="19">
        <v>5158</v>
      </c>
      <c r="G125" s="24">
        <v>48.63</v>
      </c>
      <c r="H125" s="24">
        <v>0.36</v>
      </c>
      <c r="I125" s="31"/>
      <c r="J125" s="31"/>
      <c r="K125" s="35"/>
    </row>
    <row r="126" spans="2:11" x14ac:dyDescent="0.25">
      <c r="B126" s="8" t="s">
        <v>3638</v>
      </c>
      <c r="C126" s="57" t="s">
        <v>3639</v>
      </c>
      <c r="D126" s="54" t="s">
        <v>3640</v>
      </c>
      <c r="E126" s="6" t="s">
        <v>3641</v>
      </c>
      <c r="F126" s="19">
        <v>211</v>
      </c>
      <c r="G126" s="24">
        <v>47.58</v>
      </c>
      <c r="H126" s="24">
        <v>0.36</v>
      </c>
      <c r="I126" s="31"/>
      <c r="J126" s="31"/>
      <c r="K126" s="35"/>
    </row>
    <row r="127" spans="2:11" x14ac:dyDescent="0.25">
      <c r="B127" s="8" t="s">
        <v>3642</v>
      </c>
      <c r="C127" s="57" t="s">
        <v>3643</v>
      </c>
      <c r="D127" s="54" t="s">
        <v>3644</v>
      </c>
      <c r="E127" s="6" t="s">
        <v>147</v>
      </c>
      <c r="F127" s="19">
        <v>28915</v>
      </c>
      <c r="G127" s="24">
        <v>46.67</v>
      </c>
      <c r="H127" s="24">
        <v>0.35</v>
      </c>
      <c r="I127" s="31"/>
      <c r="J127" s="31"/>
      <c r="K127" s="35"/>
    </row>
    <row r="128" spans="2:11" x14ac:dyDescent="0.25">
      <c r="B128" s="8" t="s">
        <v>3645</v>
      </c>
      <c r="C128" s="57" t="s">
        <v>3646</v>
      </c>
      <c r="D128" s="54" t="s">
        <v>3647</v>
      </c>
      <c r="E128" s="6" t="s">
        <v>57</v>
      </c>
      <c r="F128" s="19">
        <v>3320</v>
      </c>
      <c r="G128" s="24">
        <v>46.06</v>
      </c>
      <c r="H128" s="24">
        <v>0.34</v>
      </c>
      <c r="I128" s="31"/>
      <c r="J128" s="31"/>
      <c r="K128" s="35"/>
    </row>
    <row r="129" spans="2:11" x14ac:dyDescent="0.25">
      <c r="B129" s="8" t="s">
        <v>277</v>
      </c>
      <c r="C129" s="57" t="s">
        <v>278</v>
      </c>
      <c r="D129" s="54" t="s">
        <v>279</v>
      </c>
      <c r="E129" s="6" t="s">
        <v>117</v>
      </c>
      <c r="F129" s="19">
        <v>5413</v>
      </c>
      <c r="G129" s="24">
        <v>45.65</v>
      </c>
      <c r="H129" s="24">
        <v>0.34</v>
      </c>
      <c r="I129" s="31"/>
      <c r="J129" s="31"/>
      <c r="K129" s="35"/>
    </row>
    <row r="130" spans="2:11" x14ac:dyDescent="0.25">
      <c r="B130" s="8" t="s">
        <v>3648</v>
      </c>
      <c r="C130" s="57" t="s">
        <v>1470</v>
      </c>
      <c r="D130" s="54" t="s">
        <v>3649</v>
      </c>
      <c r="E130" s="6" t="s">
        <v>57</v>
      </c>
      <c r="F130" s="19">
        <v>137199</v>
      </c>
      <c r="G130" s="24">
        <v>43.56</v>
      </c>
      <c r="H130" s="24">
        <v>0.33</v>
      </c>
      <c r="I130" s="31"/>
      <c r="J130" s="31"/>
      <c r="K130" s="35"/>
    </row>
    <row r="131" spans="2:11" x14ac:dyDescent="0.25">
      <c r="B131" s="8" t="s">
        <v>1851</v>
      </c>
      <c r="C131" s="57" t="s">
        <v>1852</v>
      </c>
      <c r="D131" s="54" t="s">
        <v>1853</v>
      </c>
      <c r="E131" s="6" t="s">
        <v>222</v>
      </c>
      <c r="F131" s="19">
        <v>620575</v>
      </c>
      <c r="G131" s="24">
        <v>43.13</v>
      </c>
      <c r="H131" s="24">
        <v>0.32</v>
      </c>
      <c r="I131" s="31"/>
      <c r="J131" s="31"/>
      <c r="K131" s="35"/>
    </row>
    <row r="132" spans="2:11" x14ac:dyDescent="0.25">
      <c r="B132" s="8" t="s">
        <v>3650</v>
      </c>
      <c r="C132" s="57" t="s">
        <v>3651</v>
      </c>
      <c r="D132" s="54" t="s">
        <v>3652</v>
      </c>
      <c r="E132" s="6" t="s">
        <v>132</v>
      </c>
      <c r="F132" s="19">
        <v>3267</v>
      </c>
      <c r="G132" s="24">
        <v>42.88</v>
      </c>
      <c r="H132" s="24">
        <v>0.32</v>
      </c>
      <c r="I132" s="31"/>
      <c r="J132" s="31"/>
      <c r="K132" s="35"/>
    </row>
    <row r="133" spans="2:11" x14ac:dyDescent="0.25">
      <c r="B133" s="8" t="s">
        <v>1672</v>
      </c>
      <c r="C133" s="57" t="s">
        <v>1673</v>
      </c>
      <c r="D133" s="54" t="s">
        <v>1674</v>
      </c>
      <c r="E133" s="6" t="s">
        <v>132</v>
      </c>
      <c r="F133" s="19">
        <v>1132</v>
      </c>
      <c r="G133" s="24">
        <v>42.47</v>
      </c>
      <c r="H133" s="24">
        <v>0.32</v>
      </c>
      <c r="I133" s="31"/>
      <c r="J133" s="31"/>
      <c r="K133" s="35"/>
    </row>
    <row r="134" spans="2:11" x14ac:dyDescent="0.25">
      <c r="B134" s="8" t="s">
        <v>3653</v>
      </c>
      <c r="C134" s="57" t="s">
        <v>3654</v>
      </c>
      <c r="D134" s="54" t="s">
        <v>3655</v>
      </c>
      <c r="E134" s="6" t="s">
        <v>420</v>
      </c>
      <c r="F134" s="19">
        <v>944</v>
      </c>
      <c r="G134" s="24">
        <v>39.090000000000003</v>
      </c>
      <c r="H134" s="24">
        <v>0.28999999999999998</v>
      </c>
      <c r="I134" s="31"/>
      <c r="J134" s="31"/>
      <c r="K134" s="35"/>
    </row>
    <row r="135" spans="2:11" x14ac:dyDescent="0.25">
      <c r="B135" s="8" t="s">
        <v>3656</v>
      </c>
      <c r="C135" s="57" t="s">
        <v>3657</v>
      </c>
      <c r="D135" s="54" t="s">
        <v>3658</v>
      </c>
      <c r="E135" s="6" t="s">
        <v>53</v>
      </c>
      <c r="F135" s="19">
        <v>4736</v>
      </c>
      <c r="G135" s="24">
        <v>38.97</v>
      </c>
      <c r="H135" s="24">
        <v>0.28999999999999998</v>
      </c>
      <c r="I135" s="31"/>
      <c r="J135" s="31"/>
      <c r="K135" s="35"/>
    </row>
    <row r="136" spans="2:11" x14ac:dyDescent="0.25">
      <c r="B136" s="8" t="s">
        <v>841</v>
      </c>
      <c r="C136" s="57" t="s">
        <v>842</v>
      </c>
      <c r="D136" s="54" t="s">
        <v>843</v>
      </c>
      <c r="E136" s="6" t="s">
        <v>100</v>
      </c>
      <c r="F136" s="19">
        <v>6408</v>
      </c>
      <c r="G136" s="24">
        <v>38.51</v>
      </c>
      <c r="H136" s="24">
        <v>0.28999999999999998</v>
      </c>
      <c r="I136" s="31"/>
      <c r="J136" s="31"/>
      <c r="K136" s="35"/>
    </row>
    <row r="137" spans="2:11" x14ac:dyDescent="0.25">
      <c r="B137" s="8" t="s">
        <v>3659</v>
      </c>
      <c r="C137" s="57" t="s">
        <v>3660</v>
      </c>
      <c r="D137" s="54" t="s">
        <v>3661</v>
      </c>
      <c r="E137" s="6" t="s">
        <v>117</v>
      </c>
      <c r="F137" s="19">
        <v>10103</v>
      </c>
      <c r="G137" s="24">
        <v>38.409999999999997</v>
      </c>
      <c r="H137" s="24">
        <v>0.28999999999999998</v>
      </c>
      <c r="I137" s="31"/>
      <c r="J137" s="31"/>
      <c r="K137" s="35"/>
    </row>
    <row r="138" spans="2:11" x14ac:dyDescent="0.25">
      <c r="B138" s="8" t="s">
        <v>3662</v>
      </c>
      <c r="C138" s="57" t="s">
        <v>3663</v>
      </c>
      <c r="D138" s="54" t="s">
        <v>3664</v>
      </c>
      <c r="E138" s="6" t="s">
        <v>297</v>
      </c>
      <c r="F138" s="19">
        <v>1927</v>
      </c>
      <c r="G138" s="24">
        <v>38.15</v>
      </c>
      <c r="H138" s="24">
        <v>0.28999999999999998</v>
      </c>
      <c r="I138" s="31"/>
      <c r="J138" s="31"/>
      <c r="K138" s="35"/>
    </row>
    <row r="139" spans="2:11" x14ac:dyDescent="0.25">
      <c r="B139" s="8" t="s">
        <v>1669</v>
      </c>
      <c r="C139" s="57" t="s">
        <v>1670</v>
      </c>
      <c r="D139" s="54" t="s">
        <v>1671</v>
      </c>
      <c r="E139" s="6" t="s">
        <v>132</v>
      </c>
      <c r="F139" s="19">
        <v>3049</v>
      </c>
      <c r="G139" s="24">
        <v>37.869999999999997</v>
      </c>
      <c r="H139" s="24">
        <v>0.28000000000000003</v>
      </c>
      <c r="I139" s="31"/>
      <c r="J139" s="31"/>
      <c r="K139" s="35"/>
    </row>
    <row r="140" spans="2:11" x14ac:dyDescent="0.25">
      <c r="B140" s="8" t="s">
        <v>3665</v>
      </c>
      <c r="C140" s="57" t="s">
        <v>3666</v>
      </c>
      <c r="D140" s="54" t="s">
        <v>3667</v>
      </c>
      <c r="E140" s="6" t="s">
        <v>420</v>
      </c>
      <c r="F140" s="19">
        <v>9358</v>
      </c>
      <c r="G140" s="24">
        <v>37.69</v>
      </c>
      <c r="H140" s="24">
        <v>0.28000000000000003</v>
      </c>
      <c r="I140" s="31"/>
      <c r="J140" s="31"/>
      <c r="K140" s="35"/>
    </row>
    <row r="141" spans="2:11" x14ac:dyDescent="0.25">
      <c r="B141" s="8" t="s">
        <v>3668</v>
      </c>
      <c r="C141" s="57" t="s">
        <v>3669</v>
      </c>
      <c r="D141" s="54" t="s">
        <v>3670</v>
      </c>
      <c r="E141" s="6" t="s">
        <v>136</v>
      </c>
      <c r="F141" s="19">
        <v>3997</v>
      </c>
      <c r="G141" s="24">
        <v>37.24</v>
      </c>
      <c r="H141" s="24">
        <v>0.28000000000000003</v>
      </c>
      <c r="I141" s="31"/>
      <c r="J141" s="31"/>
      <c r="K141" s="35"/>
    </row>
    <row r="142" spans="2:11" x14ac:dyDescent="0.25">
      <c r="B142" s="8" t="s">
        <v>241</v>
      </c>
      <c r="C142" s="57" t="s">
        <v>242</v>
      </c>
      <c r="D142" s="54" t="s">
        <v>243</v>
      </c>
      <c r="E142" s="6" t="s">
        <v>121</v>
      </c>
      <c r="F142" s="19">
        <v>356</v>
      </c>
      <c r="G142" s="24">
        <v>36.340000000000003</v>
      </c>
      <c r="H142" s="24">
        <v>0.27</v>
      </c>
      <c r="I142" s="31"/>
      <c r="J142" s="31"/>
      <c r="K142" s="35"/>
    </row>
    <row r="143" spans="2:11" x14ac:dyDescent="0.25">
      <c r="B143" s="8" t="s">
        <v>3671</v>
      </c>
      <c r="C143" s="57" t="s">
        <v>3672</v>
      </c>
      <c r="D143" s="54" t="s">
        <v>3673</v>
      </c>
      <c r="E143" s="6" t="s">
        <v>289</v>
      </c>
      <c r="F143" s="19">
        <v>6107</v>
      </c>
      <c r="G143" s="24">
        <v>36.1</v>
      </c>
      <c r="H143" s="24">
        <v>0.27</v>
      </c>
      <c r="I143" s="31"/>
      <c r="J143" s="31"/>
      <c r="K143" s="35"/>
    </row>
    <row r="144" spans="2:11" x14ac:dyDescent="0.25">
      <c r="B144" s="8" t="s">
        <v>1660</v>
      </c>
      <c r="C144" s="57" t="s">
        <v>1661</v>
      </c>
      <c r="D144" s="54" t="s">
        <v>1662</v>
      </c>
      <c r="E144" s="6" t="s">
        <v>121</v>
      </c>
      <c r="F144" s="19">
        <v>2637</v>
      </c>
      <c r="G144" s="24">
        <v>35.450000000000003</v>
      </c>
      <c r="H144" s="24">
        <v>0.27</v>
      </c>
      <c r="I144" s="31"/>
      <c r="J144" s="31"/>
      <c r="K144" s="35"/>
    </row>
    <row r="145" spans="2:11" x14ac:dyDescent="0.25">
      <c r="B145" s="8" t="s">
        <v>530</v>
      </c>
      <c r="C145" s="57" t="s">
        <v>531</v>
      </c>
      <c r="D145" s="54" t="s">
        <v>532</v>
      </c>
      <c r="E145" s="6" t="s">
        <v>155</v>
      </c>
      <c r="F145" s="19">
        <v>2731</v>
      </c>
      <c r="G145" s="24">
        <v>34.74</v>
      </c>
      <c r="H145" s="24">
        <v>0.26</v>
      </c>
      <c r="I145" s="31"/>
      <c r="J145" s="31"/>
      <c r="K145" s="35"/>
    </row>
    <row r="146" spans="2:11" x14ac:dyDescent="0.25">
      <c r="B146" s="8" t="s">
        <v>3674</v>
      </c>
      <c r="C146" s="57" t="s">
        <v>3675</v>
      </c>
      <c r="D146" s="54" t="s">
        <v>3676</v>
      </c>
      <c r="E146" s="6" t="s">
        <v>117</v>
      </c>
      <c r="F146" s="19">
        <v>2379</v>
      </c>
      <c r="G146" s="24">
        <v>31.48</v>
      </c>
      <c r="H146" s="24">
        <v>0.24</v>
      </c>
      <c r="I146" s="31"/>
      <c r="J146" s="31"/>
      <c r="K146" s="35"/>
    </row>
    <row r="147" spans="2:11" x14ac:dyDescent="0.25">
      <c r="B147" s="8" t="s">
        <v>3677</v>
      </c>
      <c r="C147" s="57" t="s">
        <v>3678</v>
      </c>
      <c r="D147" s="54" t="s">
        <v>3679</v>
      </c>
      <c r="E147" s="6" t="s">
        <v>143</v>
      </c>
      <c r="F147" s="19">
        <v>12150</v>
      </c>
      <c r="G147" s="24">
        <v>28.94</v>
      </c>
      <c r="H147" s="24">
        <v>0.22</v>
      </c>
      <c r="I147" s="31"/>
      <c r="J147" s="31"/>
      <c r="K147" s="35"/>
    </row>
    <row r="148" spans="2:11" x14ac:dyDescent="0.25">
      <c r="B148" s="8" t="s">
        <v>3680</v>
      </c>
      <c r="C148" s="57" t="s">
        <v>3681</v>
      </c>
      <c r="D148" s="54" t="s">
        <v>3682</v>
      </c>
      <c r="E148" s="6" t="s">
        <v>289</v>
      </c>
      <c r="F148" s="19">
        <v>18419</v>
      </c>
      <c r="G148" s="24">
        <v>28.27</v>
      </c>
      <c r="H148" s="24">
        <v>0.21</v>
      </c>
      <c r="I148" s="31"/>
      <c r="J148" s="31"/>
      <c r="K148" s="35"/>
    </row>
    <row r="149" spans="2:11" x14ac:dyDescent="0.25">
      <c r="B149" s="8" t="s">
        <v>3683</v>
      </c>
      <c r="C149" s="57" t="s">
        <v>3684</v>
      </c>
      <c r="D149" s="54" t="s">
        <v>3685</v>
      </c>
      <c r="E149" s="6" t="s">
        <v>100</v>
      </c>
      <c r="F149" s="19">
        <v>87892</v>
      </c>
      <c r="G149" s="24">
        <v>27.33</v>
      </c>
      <c r="H149" s="24">
        <v>0.2</v>
      </c>
      <c r="I149" s="31"/>
      <c r="J149" s="31"/>
      <c r="K149" s="35"/>
    </row>
    <row r="150" spans="2:11" x14ac:dyDescent="0.25">
      <c r="B150" s="8" t="s">
        <v>3686</v>
      </c>
      <c r="C150" s="57" t="s">
        <v>1094</v>
      </c>
      <c r="D150" s="54" t="s">
        <v>3687</v>
      </c>
      <c r="E150" s="6" t="s">
        <v>143</v>
      </c>
      <c r="F150" s="19">
        <v>6053</v>
      </c>
      <c r="G150" s="24">
        <v>26.82</v>
      </c>
      <c r="H150" s="24">
        <v>0.2</v>
      </c>
      <c r="I150" s="31"/>
      <c r="J150" s="31"/>
      <c r="K150" s="35"/>
    </row>
    <row r="151" spans="2:11" x14ac:dyDescent="0.25">
      <c r="B151" s="8" t="s">
        <v>1827</v>
      </c>
      <c r="C151" s="57" t="s">
        <v>1828</v>
      </c>
      <c r="D151" s="54" t="s">
        <v>1829</v>
      </c>
      <c r="E151" s="6" t="s">
        <v>173</v>
      </c>
      <c r="F151" s="19">
        <v>6206</v>
      </c>
      <c r="G151" s="24">
        <v>26.8</v>
      </c>
      <c r="H151" s="24">
        <v>0.2</v>
      </c>
      <c r="I151" s="31"/>
      <c r="J151" s="31"/>
      <c r="K151" s="35"/>
    </row>
    <row r="152" spans="2:11" x14ac:dyDescent="0.25">
      <c r="B152" s="8" t="s">
        <v>3688</v>
      </c>
      <c r="C152" s="57" t="s">
        <v>3689</v>
      </c>
      <c r="D152" s="54" t="s">
        <v>3690</v>
      </c>
      <c r="E152" s="6" t="s">
        <v>151</v>
      </c>
      <c r="F152" s="19">
        <v>445</v>
      </c>
      <c r="G152" s="24">
        <v>26.44</v>
      </c>
      <c r="H152" s="24">
        <v>0.2</v>
      </c>
      <c r="I152" s="31"/>
      <c r="J152" s="31"/>
      <c r="K152" s="35"/>
    </row>
    <row r="153" spans="2:11" x14ac:dyDescent="0.25">
      <c r="B153" s="8" t="s">
        <v>2261</v>
      </c>
      <c r="C153" s="57" t="s">
        <v>2262</v>
      </c>
      <c r="D153" s="54" t="s">
        <v>2263</v>
      </c>
      <c r="E153" s="6" t="s">
        <v>297</v>
      </c>
      <c r="F153" s="19">
        <v>575</v>
      </c>
      <c r="G153" s="24">
        <v>25.44</v>
      </c>
      <c r="H153" s="24">
        <v>0.19</v>
      </c>
      <c r="I153" s="31"/>
      <c r="J153" s="31"/>
      <c r="K153" s="35"/>
    </row>
    <row r="154" spans="2:11" x14ac:dyDescent="0.25">
      <c r="B154" s="8" t="s">
        <v>3691</v>
      </c>
      <c r="C154" s="57" t="s">
        <v>3692</v>
      </c>
      <c r="D154" s="54" t="s">
        <v>3693</v>
      </c>
      <c r="E154" s="6" t="s">
        <v>297</v>
      </c>
      <c r="F154" s="19">
        <v>1035</v>
      </c>
      <c r="G154" s="24">
        <v>24.47</v>
      </c>
      <c r="H154" s="24">
        <v>0.18</v>
      </c>
      <c r="I154" s="31"/>
      <c r="J154" s="31"/>
      <c r="K154" s="35"/>
    </row>
    <row r="155" spans="2:11" x14ac:dyDescent="0.25">
      <c r="B155" s="8" t="s">
        <v>3694</v>
      </c>
      <c r="C155" s="57" t="s">
        <v>1267</v>
      </c>
      <c r="D155" s="54" t="s">
        <v>3695</v>
      </c>
      <c r="E155" s="6" t="s">
        <v>222</v>
      </c>
      <c r="F155" s="19">
        <v>38116</v>
      </c>
      <c r="G155" s="24">
        <v>23.35</v>
      </c>
      <c r="H155" s="24">
        <v>0.17</v>
      </c>
      <c r="I155" s="31"/>
      <c r="J155" s="31"/>
      <c r="K155" s="35"/>
    </row>
    <row r="156" spans="2:11" x14ac:dyDescent="0.25">
      <c r="B156" s="8" t="s">
        <v>3696</v>
      </c>
      <c r="C156" s="57" t="s">
        <v>1040</v>
      </c>
      <c r="D156" s="54" t="s">
        <v>3697</v>
      </c>
      <c r="E156" s="6" t="s">
        <v>3641</v>
      </c>
      <c r="F156" s="19">
        <v>4796</v>
      </c>
      <c r="G156" s="24">
        <v>21.59</v>
      </c>
      <c r="H156" s="24">
        <v>0.16</v>
      </c>
      <c r="I156" s="31"/>
      <c r="J156" s="31"/>
      <c r="K156" s="35"/>
    </row>
    <row r="157" spans="2:11" x14ac:dyDescent="0.25">
      <c r="B157" s="8" t="s">
        <v>455</v>
      </c>
      <c r="C157" s="57" t="s">
        <v>456</v>
      </c>
      <c r="D157" s="54" t="s">
        <v>457</v>
      </c>
      <c r="E157" s="6" t="s">
        <v>289</v>
      </c>
      <c r="F157" s="19">
        <v>18537</v>
      </c>
      <c r="G157" s="24">
        <v>19.61</v>
      </c>
      <c r="H157" s="24">
        <v>0.15</v>
      </c>
      <c r="I157" s="31"/>
      <c r="J157" s="31"/>
      <c r="K157" s="35"/>
    </row>
    <row r="158" spans="2:11" x14ac:dyDescent="0.25">
      <c r="B158" s="8" t="s">
        <v>1721</v>
      </c>
      <c r="C158" s="57" t="s">
        <v>1722</v>
      </c>
      <c r="D158" s="54" t="s">
        <v>1723</v>
      </c>
      <c r="E158" s="6" t="s">
        <v>297</v>
      </c>
      <c r="F158" s="19">
        <v>1354</v>
      </c>
      <c r="G158" s="24">
        <v>19.55</v>
      </c>
      <c r="H158" s="24">
        <v>0.15</v>
      </c>
      <c r="I158" s="31"/>
      <c r="J158" s="31"/>
      <c r="K158" s="35"/>
    </row>
    <row r="159" spans="2:11" x14ac:dyDescent="0.25">
      <c r="B159" s="8" t="s">
        <v>3698</v>
      </c>
      <c r="C159" s="57" t="s">
        <v>3699</v>
      </c>
      <c r="D159" s="54" t="s">
        <v>3700</v>
      </c>
      <c r="E159" s="6" t="s">
        <v>117</v>
      </c>
      <c r="F159" s="19">
        <v>2241</v>
      </c>
      <c r="G159" s="24">
        <v>19.399999999999999</v>
      </c>
      <c r="H159" s="24">
        <v>0.15</v>
      </c>
      <c r="I159" s="31"/>
      <c r="J159" s="31"/>
      <c r="K159" s="35"/>
    </row>
    <row r="160" spans="2:11" x14ac:dyDescent="0.25">
      <c r="C160" s="58" t="s">
        <v>39</v>
      </c>
      <c r="D160" s="54"/>
      <c r="E160" s="6"/>
      <c r="F160" s="19"/>
      <c r="G160" s="25">
        <v>13373.9</v>
      </c>
      <c r="H160" s="25">
        <v>100.02</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C199" s="59" t="s">
        <v>23</v>
      </c>
      <c r="D199" s="54"/>
      <c r="E199" s="6"/>
      <c r="F199" s="19"/>
      <c r="G199" s="24"/>
      <c r="H199" s="24"/>
      <c r="I199" s="31"/>
      <c r="J199" s="31"/>
      <c r="K199" s="35"/>
    </row>
    <row r="200" spans="1:54" x14ac:dyDescent="0.25">
      <c r="B200" s="8" t="s">
        <v>37</v>
      </c>
      <c r="C200" s="57" t="s">
        <v>38</v>
      </c>
      <c r="D200" s="54"/>
      <c r="E200" s="6"/>
      <c r="F200" s="19"/>
      <c r="G200" s="24">
        <v>33.049999999999997</v>
      </c>
      <c r="H200" s="24">
        <v>0.25</v>
      </c>
      <c r="I200" s="31"/>
      <c r="J200" s="31"/>
      <c r="K200" s="35"/>
    </row>
    <row r="201" spans="1:54" x14ac:dyDescent="0.25">
      <c r="C201" s="58" t="s">
        <v>39</v>
      </c>
      <c r="D201" s="54"/>
      <c r="E201" s="6"/>
      <c r="F201" s="19"/>
      <c r="G201" s="25">
        <v>33.049999999999997</v>
      </c>
      <c r="H201" s="25">
        <v>0.25</v>
      </c>
      <c r="I201" s="31"/>
      <c r="J201" s="31"/>
      <c r="K201" s="35"/>
    </row>
    <row r="202" spans="1:54" x14ac:dyDescent="0.25">
      <c r="C202" s="57"/>
      <c r="D202" s="54"/>
      <c r="E202" s="6"/>
      <c r="F202" s="19"/>
      <c r="G202" s="24"/>
      <c r="H202" s="24"/>
      <c r="I202" s="31"/>
      <c r="J202" s="31"/>
      <c r="K202" s="35"/>
    </row>
    <row r="203" spans="1:54" x14ac:dyDescent="0.25">
      <c r="A203" s="10"/>
      <c r="B203" s="28"/>
      <c r="C203" s="58" t="s">
        <v>24</v>
      </c>
      <c r="D203" s="54"/>
      <c r="E203" s="6"/>
      <c r="F203" s="19"/>
      <c r="G203" s="24"/>
      <c r="H203" s="24"/>
      <c r="I203" s="31"/>
      <c r="J203" s="31"/>
      <c r="K203" s="35"/>
    </row>
    <row r="204" spans="1:54" s="2" customFormat="1" ht="13.5" x14ac:dyDescent="0.25">
      <c r="A204" s="28"/>
      <c r="B204" s="28"/>
      <c r="C204" s="57" t="s">
        <v>4790</v>
      </c>
      <c r="D204" s="54"/>
      <c r="E204" s="6"/>
      <c r="F204" s="19"/>
      <c r="G204" s="24" t="s">
        <v>2</v>
      </c>
      <c r="H204" s="24" t="s">
        <v>2</v>
      </c>
      <c r="I204" s="31"/>
      <c r="J204" s="31"/>
      <c r="K204" s="35"/>
      <c r="L204" s="3"/>
      <c r="AI204" s="3"/>
      <c r="AV204" s="3"/>
      <c r="AX204" s="3"/>
      <c r="BB204" s="3"/>
    </row>
    <row r="205" spans="1:54" x14ac:dyDescent="0.25">
      <c r="B205" s="8"/>
      <c r="C205" s="57" t="s">
        <v>40</v>
      </c>
      <c r="D205" s="54"/>
      <c r="E205" s="6"/>
      <c r="F205" s="19"/>
      <c r="G205" s="24">
        <v>-35.28</v>
      </c>
      <c r="H205" s="24">
        <v>-0.27</v>
      </c>
      <c r="I205" s="31"/>
      <c r="J205" s="31"/>
      <c r="K205" s="35"/>
    </row>
    <row r="206" spans="1:54" x14ac:dyDescent="0.25">
      <c r="C206" s="58" t="s">
        <v>39</v>
      </c>
      <c r="D206" s="54"/>
      <c r="E206" s="6"/>
      <c r="F206" s="19"/>
      <c r="G206" s="25">
        <v>-35.28</v>
      </c>
      <c r="H206" s="25">
        <v>-0.27</v>
      </c>
      <c r="I206" s="31"/>
      <c r="J206" s="31"/>
      <c r="K206" s="35"/>
    </row>
    <row r="207" spans="1:54" x14ac:dyDescent="0.25">
      <c r="C207" s="57"/>
      <c r="D207" s="54"/>
      <c r="E207" s="6"/>
      <c r="F207" s="19"/>
      <c r="G207" s="24"/>
      <c r="H207" s="24"/>
      <c r="I207" s="31"/>
      <c r="J207" s="31"/>
      <c r="K207" s="35"/>
    </row>
    <row r="208" spans="1:54" x14ac:dyDescent="0.25">
      <c r="C208" s="60" t="s">
        <v>41</v>
      </c>
      <c r="D208" s="55"/>
      <c r="E208" s="5"/>
      <c r="F208" s="20"/>
      <c r="G208" s="26">
        <v>13371.67</v>
      </c>
      <c r="H208" s="26">
        <v>100</v>
      </c>
      <c r="I208" s="32"/>
      <c r="J208" s="32"/>
      <c r="K208" s="36"/>
    </row>
    <row r="211" spans="3:11" x14ac:dyDescent="0.25">
      <c r="C211" s="1" t="s">
        <v>42</v>
      </c>
    </row>
    <row r="212" spans="3:11" x14ac:dyDescent="0.25">
      <c r="C212" s="37" t="s">
        <v>43</v>
      </c>
      <c r="D212" s="37"/>
      <c r="E212" s="37"/>
      <c r="F212" s="37"/>
      <c r="G212" s="37"/>
      <c r="H212" s="37"/>
      <c r="I212" s="37"/>
      <c r="J212" s="37"/>
      <c r="K212" s="37"/>
    </row>
    <row r="213" spans="3:11" x14ac:dyDescent="0.25">
      <c r="C213" s="2" t="s">
        <v>44</v>
      </c>
    </row>
    <row r="214" spans="3:11" x14ac:dyDescent="0.25">
      <c r="C214" s="2" t="s">
        <v>45</v>
      </c>
    </row>
    <row r="215" spans="3:11" x14ac:dyDescent="0.25">
      <c r="C215" s="2" t="s">
        <v>46</v>
      </c>
    </row>
    <row r="216" spans="3:11" x14ac:dyDescent="0.25">
      <c r="C216" s="2" t="s">
        <v>47</v>
      </c>
    </row>
    <row r="218" spans="3:11" x14ac:dyDescent="0.25">
      <c r="C218" s="82" t="s">
        <v>4837</v>
      </c>
      <c r="E218" s="82" t="s">
        <v>4838</v>
      </c>
      <c r="F218" s="83"/>
    </row>
    <row r="219" spans="3:11" x14ac:dyDescent="0.25">
      <c r="E219" s="2" t="s">
        <v>4893</v>
      </c>
    </row>
  </sheetData>
  <hyperlinks>
    <hyperlink ref="J2" location="'Index'!A1" display="'Index'!A1" xr:uid="{00000000-0004-0000-9000-000000000000}"/>
  </hyperlinks>
  <pageMargins left="0.7" right="0.7" top="0.75" bottom="0.75" header="0.3" footer="0.3"/>
  <pageSetup orientation="portrait" horizontalDpi="4294967293"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123"/>
  <dimension ref="A1:IV3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3701</v>
      </c>
      <c r="J2" s="38" t="s">
        <v>4609</v>
      </c>
    </row>
    <row r="3" spans="1:54" ht="16.5" x14ac:dyDescent="0.3">
      <c r="C3" s="1" t="s">
        <v>26</v>
      </c>
      <c r="D3" s="21" t="s">
        <v>3702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3703</v>
      </c>
      <c r="C10" s="57" t="s">
        <v>3704</v>
      </c>
      <c r="D10" s="54" t="s">
        <v>3705</v>
      </c>
      <c r="E10" s="6" t="s">
        <v>53</v>
      </c>
      <c r="F10" s="19">
        <v>31183</v>
      </c>
      <c r="G10" s="24">
        <v>285.89</v>
      </c>
      <c r="H10" s="24">
        <v>1.6</v>
      </c>
      <c r="I10" s="31"/>
      <c r="J10" s="31"/>
      <c r="K10" s="35"/>
    </row>
    <row r="11" spans="1:54" x14ac:dyDescent="0.25">
      <c r="B11" s="8" t="s">
        <v>1939</v>
      </c>
      <c r="C11" s="57" t="s">
        <v>1940</v>
      </c>
      <c r="D11" s="54" t="s">
        <v>1941</v>
      </c>
      <c r="E11" s="6" t="s">
        <v>143</v>
      </c>
      <c r="F11" s="19">
        <v>148638</v>
      </c>
      <c r="G11" s="24">
        <v>232.69</v>
      </c>
      <c r="H11" s="24">
        <v>1.3</v>
      </c>
      <c r="I11" s="31"/>
      <c r="J11" s="31"/>
      <c r="K11" s="35"/>
    </row>
    <row r="12" spans="1:54" x14ac:dyDescent="0.25">
      <c r="B12" s="8" t="s">
        <v>835</v>
      </c>
      <c r="C12" s="57" t="s">
        <v>836</v>
      </c>
      <c r="D12" s="54" t="s">
        <v>837</v>
      </c>
      <c r="E12" s="6" t="s">
        <v>107</v>
      </c>
      <c r="F12" s="19">
        <v>21228</v>
      </c>
      <c r="G12" s="24">
        <v>228.69</v>
      </c>
      <c r="H12" s="24">
        <v>1.28</v>
      </c>
      <c r="I12" s="31"/>
      <c r="J12" s="31"/>
      <c r="K12" s="35"/>
    </row>
    <row r="13" spans="1:54" x14ac:dyDescent="0.25">
      <c r="B13" s="8" t="s">
        <v>1794</v>
      </c>
      <c r="C13" s="57" t="s">
        <v>1795</v>
      </c>
      <c r="D13" s="54" t="s">
        <v>1796</v>
      </c>
      <c r="E13" s="6" t="s">
        <v>57</v>
      </c>
      <c r="F13" s="19">
        <v>260431</v>
      </c>
      <c r="G13" s="24">
        <v>228.66</v>
      </c>
      <c r="H13" s="24">
        <v>1.28</v>
      </c>
      <c r="I13" s="31"/>
      <c r="J13" s="31"/>
      <c r="K13" s="35"/>
    </row>
    <row r="14" spans="1:54" x14ac:dyDescent="0.25">
      <c r="B14" s="8" t="s">
        <v>3706</v>
      </c>
      <c r="C14" s="57" t="s">
        <v>3707</v>
      </c>
      <c r="D14" s="54" t="s">
        <v>3708</v>
      </c>
      <c r="E14" s="6" t="s">
        <v>107</v>
      </c>
      <c r="F14" s="19">
        <v>10966</v>
      </c>
      <c r="G14" s="24">
        <v>207.81</v>
      </c>
      <c r="H14" s="24">
        <v>1.1599999999999999</v>
      </c>
      <c r="I14" s="31"/>
      <c r="J14" s="31"/>
      <c r="K14" s="35"/>
    </row>
    <row r="15" spans="1:54" x14ac:dyDescent="0.25">
      <c r="B15" s="8" t="s">
        <v>1675</v>
      </c>
      <c r="C15" s="57" t="s">
        <v>1676</v>
      </c>
      <c r="D15" s="54" t="s">
        <v>1677</v>
      </c>
      <c r="E15" s="6" t="s">
        <v>61</v>
      </c>
      <c r="F15" s="19">
        <v>140846</v>
      </c>
      <c r="G15" s="24">
        <v>199.51</v>
      </c>
      <c r="H15" s="24">
        <v>1.1100000000000001</v>
      </c>
      <c r="I15" s="31"/>
      <c r="J15" s="31"/>
      <c r="K15" s="35"/>
    </row>
    <row r="16" spans="1:54" x14ac:dyDescent="0.25">
      <c r="B16" s="8" t="s">
        <v>2255</v>
      </c>
      <c r="C16" s="57" t="s">
        <v>2256</v>
      </c>
      <c r="D16" s="54" t="s">
        <v>2257</v>
      </c>
      <c r="E16" s="6" t="s">
        <v>107</v>
      </c>
      <c r="F16" s="19">
        <v>42261</v>
      </c>
      <c r="G16" s="24">
        <v>196.39</v>
      </c>
      <c r="H16" s="24">
        <v>1.1000000000000001</v>
      </c>
      <c r="I16" s="31"/>
      <c r="J16" s="31"/>
      <c r="K16" s="35"/>
    </row>
    <row r="17" spans="2:11" x14ac:dyDescent="0.25">
      <c r="B17" s="8" t="s">
        <v>3709</v>
      </c>
      <c r="C17" s="57" t="s">
        <v>3710</v>
      </c>
      <c r="D17" s="54" t="s">
        <v>3711</v>
      </c>
      <c r="E17" s="6" t="s">
        <v>758</v>
      </c>
      <c r="F17" s="19">
        <v>116486</v>
      </c>
      <c r="G17" s="24">
        <v>196.16</v>
      </c>
      <c r="H17" s="24">
        <v>1.1000000000000001</v>
      </c>
      <c r="I17" s="31"/>
      <c r="J17" s="31"/>
      <c r="K17" s="35"/>
    </row>
    <row r="18" spans="2:11" x14ac:dyDescent="0.25">
      <c r="B18" s="8" t="s">
        <v>3712</v>
      </c>
      <c r="C18" s="57" t="s">
        <v>695</v>
      </c>
      <c r="D18" s="54" t="s">
        <v>3713</v>
      </c>
      <c r="E18" s="6" t="s">
        <v>191</v>
      </c>
      <c r="F18" s="19">
        <v>67820</v>
      </c>
      <c r="G18" s="24">
        <v>191.18</v>
      </c>
      <c r="H18" s="24">
        <v>1.07</v>
      </c>
      <c r="I18" s="31"/>
      <c r="J18" s="31"/>
      <c r="K18" s="35"/>
    </row>
    <row r="19" spans="2:11" x14ac:dyDescent="0.25">
      <c r="B19" s="8" t="s">
        <v>170</v>
      </c>
      <c r="C19" s="57" t="s">
        <v>171</v>
      </c>
      <c r="D19" s="54" t="s">
        <v>172</v>
      </c>
      <c r="E19" s="6" t="s">
        <v>173</v>
      </c>
      <c r="F19" s="19">
        <v>13063</v>
      </c>
      <c r="G19" s="24">
        <v>191.13</v>
      </c>
      <c r="H19" s="24">
        <v>1.07</v>
      </c>
      <c r="I19" s="31"/>
      <c r="J19" s="31"/>
      <c r="K19" s="35"/>
    </row>
    <row r="20" spans="2:11" x14ac:dyDescent="0.25">
      <c r="B20" s="8" t="s">
        <v>3714</v>
      </c>
      <c r="C20" s="57" t="s">
        <v>3715</v>
      </c>
      <c r="D20" s="54" t="s">
        <v>3716</v>
      </c>
      <c r="E20" s="6" t="s">
        <v>136</v>
      </c>
      <c r="F20" s="19">
        <v>16046</v>
      </c>
      <c r="G20" s="24">
        <v>189.33</v>
      </c>
      <c r="H20" s="24">
        <v>1.06</v>
      </c>
      <c r="I20" s="31"/>
      <c r="J20" s="31"/>
      <c r="K20" s="35"/>
    </row>
    <row r="21" spans="2:11" x14ac:dyDescent="0.25">
      <c r="B21" s="8" t="s">
        <v>1877</v>
      </c>
      <c r="C21" s="57" t="s">
        <v>1878</v>
      </c>
      <c r="D21" s="54" t="s">
        <v>1879</v>
      </c>
      <c r="E21" s="6" t="s">
        <v>61</v>
      </c>
      <c r="F21" s="19">
        <v>116401</v>
      </c>
      <c r="G21" s="24">
        <v>188.34</v>
      </c>
      <c r="H21" s="24">
        <v>1.05</v>
      </c>
      <c r="I21" s="31"/>
      <c r="J21" s="31"/>
      <c r="K21" s="35"/>
    </row>
    <row r="22" spans="2:11" x14ac:dyDescent="0.25">
      <c r="B22" s="8" t="s">
        <v>458</v>
      </c>
      <c r="C22" s="57" t="s">
        <v>459</v>
      </c>
      <c r="D22" s="54" t="s">
        <v>460</v>
      </c>
      <c r="E22" s="6" t="s">
        <v>121</v>
      </c>
      <c r="F22" s="19">
        <v>88347</v>
      </c>
      <c r="G22" s="24">
        <v>173.03</v>
      </c>
      <c r="H22" s="24">
        <v>0.97</v>
      </c>
      <c r="I22" s="31"/>
      <c r="J22" s="31"/>
      <c r="K22" s="35"/>
    </row>
    <row r="23" spans="2:11" x14ac:dyDescent="0.25">
      <c r="B23" s="8" t="s">
        <v>3717</v>
      </c>
      <c r="C23" s="57" t="s">
        <v>3718</v>
      </c>
      <c r="D23" s="54" t="s">
        <v>3719</v>
      </c>
      <c r="E23" s="6" t="s">
        <v>308</v>
      </c>
      <c r="F23" s="19">
        <v>15204</v>
      </c>
      <c r="G23" s="24">
        <v>171.39</v>
      </c>
      <c r="H23" s="24">
        <v>0.96</v>
      </c>
      <c r="I23" s="31"/>
      <c r="J23" s="31"/>
      <c r="K23" s="35"/>
    </row>
    <row r="24" spans="2:11" x14ac:dyDescent="0.25">
      <c r="B24" s="8" t="s">
        <v>3720</v>
      </c>
      <c r="C24" s="57" t="s">
        <v>3721</v>
      </c>
      <c r="D24" s="54" t="s">
        <v>3722</v>
      </c>
      <c r="E24" s="6" t="s">
        <v>57</v>
      </c>
      <c r="F24" s="19">
        <v>35048</v>
      </c>
      <c r="G24" s="24">
        <v>168.14</v>
      </c>
      <c r="H24" s="24">
        <v>0.94</v>
      </c>
      <c r="I24" s="31"/>
      <c r="J24" s="31"/>
      <c r="K24" s="35"/>
    </row>
    <row r="25" spans="2:11" x14ac:dyDescent="0.25">
      <c r="B25" s="8" t="s">
        <v>2447</v>
      </c>
      <c r="C25" s="57" t="s">
        <v>2448</v>
      </c>
      <c r="D25" s="54" t="s">
        <v>2449</v>
      </c>
      <c r="E25" s="6" t="s">
        <v>132</v>
      </c>
      <c r="F25" s="19">
        <v>29328</v>
      </c>
      <c r="G25" s="24">
        <v>165.25</v>
      </c>
      <c r="H25" s="24">
        <v>0.92</v>
      </c>
      <c r="I25" s="31"/>
      <c r="J25" s="31"/>
      <c r="K25" s="35"/>
    </row>
    <row r="26" spans="2:11" x14ac:dyDescent="0.25">
      <c r="B26" s="8" t="s">
        <v>728</v>
      </c>
      <c r="C26" s="57" t="s">
        <v>729</v>
      </c>
      <c r="D26" s="54" t="s">
        <v>730</v>
      </c>
      <c r="E26" s="6" t="s">
        <v>117</v>
      </c>
      <c r="F26" s="19">
        <v>11145</v>
      </c>
      <c r="G26" s="24">
        <v>164.97</v>
      </c>
      <c r="H26" s="24">
        <v>0.92</v>
      </c>
      <c r="I26" s="31"/>
      <c r="J26" s="31"/>
      <c r="K26" s="35"/>
    </row>
    <row r="27" spans="2:11" x14ac:dyDescent="0.25">
      <c r="B27" s="8" t="s">
        <v>3723</v>
      </c>
      <c r="C27" s="57" t="s">
        <v>3724</v>
      </c>
      <c r="D27" s="54" t="s">
        <v>3725</v>
      </c>
      <c r="E27" s="6" t="s">
        <v>143</v>
      </c>
      <c r="F27" s="19">
        <v>16395</v>
      </c>
      <c r="G27" s="24">
        <v>164.87</v>
      </c>
      <c r="H27" s="24">
        <v>0.92</v>
      </c>
      <c r="I27" s="31"/>
      <c r="J27" s="31"/>
      <c r="K27" s="35"/>
    </row>
    <row r="28" spans="2:11" x14ac:dyDescent="0.25">
      <c r="B28" s="8" t="s">
        <v>3726</v>
      </c>
      <c r="C28" s="57" t="s">
        <v>3727</v>
      </c>
      <c r="D28" s="54" t="s">
        <v>3728</v>
      </c>
      <c r="E28" s="6" t="s">
        <v>53</v>
      </c>
      <c r="F28" s="19">
        <v>18973</v>
      </c>
      <c r="G28" s="24">
        <v>162.16999999999999</v>
      </c>
      <c r="H28" s="24">
        <v>0.91</v>
      </c>
      <c r="I28" s="31"/>
      <c r="J28" s="31"/>
      <c r="K28" s="35"/>
    </row>
    <row r="29" spans="2:11" x14ac:dyDescent="0.25">
      <c r="B29" s="8" t="s">
        <v>3729</v>
      </c>
      <c r="C29" s="57" t="s">
        <v>3730</v>
      </c>
      <c r="D29" s="54" t="s">
        <v>3731</v>
      </c>
      <c r="E29" s="6" t="s">
        <v>155</v>
      </c>
      <c r="F29" s="19">
        <v>3001</v>
      </c>
      <c r="G29" s="24">
        <v>161.05000000000001</v>
      </c>
      <c r="H29" s="24">
        <v>0.9</v>
      </c>
      <c r="I29" s="31"/>
      <c r="J29" s="31"/>
      <c r="K29" s="35"/>
    </row>
    <row r="30" spans="2:11" x14ac:dyDescent="0.25">
      <c r="B30" s="8" t="s">
        <v>1649</v>
      </c>
      <c r="C30" s="57" t="s">
        <v>1650</v>
      </c>
      <c r="D30" s="54" t="s">
        <v>1651</v>
      </c>
      <c r="E30" s="6" t="s">
        <v>376</v>
      </c>
      <c r="F30" s="19">
        <v>56429</v>
      </c>
      <c r="G30" s="24">
        <v>160.79</v>
      </c>
      <c r="H30" s="24">
        <v>0.9</v>
      </c>
      <c r="I30" s="31"/>
      <c r="J30" s="31"/>
      <c r="K30" s="35"/>
    </row>
    <row r="31" spans="2:11" x14ac:dyDescent="0.25">
      <c r="B31" s="8" t="s">
        <v>2395</v>
      </c>
      <c r="C31" s="57" t="s">
        <v>2396</v>
      </c>
      <c r="D31" s="54" t="s">
        <v>2397</v>
      </c>
      <c r="E31" s="6" t="s">
        <v>61</v>
      </c>
      <c r="F31" s="19">
        <v>152526</v>
      </c>
      <c r="G31" s="24">
        <v>149.16999999999999</v>
      </c>
      <c r="H31" s="24">
        <v>0.83</v>
      </c>
      <c r="I31" s="31"/>
      <c r="J31" s="31"/>
      <c r="K31" s="35"/>
    </row>
    <row r="32" spans="2:11" x14ac:dyDescent="0.25">
      <c r="B32" s="8" t="s">
        <v>792</v>
      </c>
      <c r="C32" s="57" t="s">
        <v>793</v>
      </c>
      <c r="D32" s="54" t="s">
        <v>794</v>
      </c>
      <c r="E32" s="6" t="s">
        <v>132</v>
      </c>
      <c r="F32" s="19">
        <v>6980</v>
      </c>
      <c r="G32" s="24">
        <v>148.66</v>
      </c>
      <c r="H32" s="24">
        <v>0.83</v>
      </c>
      <c r="I32" s="31"/>
      <c r="J32" s="31"/>
      <c r="K32" s="35"/>
    </row>
    <row r="33" spans="2:11" x14ac:dyDescent="0.25">
      <c r="B33" s="8" t="s">
        <v>327</v>
      </c>
      <c r="C33" s="57" t="s">
        <v>328</v>
      </c>
      <c r="D33" s="54" t="s">
        <v>329</v>
      </c>
      <c r="E33" s="6" t="s">
        <v>61</v>
      </c>
      <c r="F33" s="19">
        <v>213434</v>
      </c>
      <c r="G33" s="24">
        <v>147.16</v>
      </c>
      <c r="H33" s="24">
        <v>0.82</v>
      </c>
      <c r="I33" s="31"/>
      <c r="J33" s="31"/>
      <c r="K33" s="35"/>
    </row>
    <row r="34" spans="2:11" x14ac:dyDescent="0.25">
      <c r="B34" s="8" t="s">
        <v>856</v>
      </c>
      <c r="C34" s="57" t="s">
        <v>857</v>
      </c>
      <c r="D34" s="54" t="s">
        <v>858</v>
      </c>
      <c r="E34" s="6" t="s">
        <v>125</v>
      </c>
      <c r="F34" s="19">
        <v>176488</v>
      </c>
      <c r="G34" s="24">
        <v>146.31</v>
      </c>
      <c r="H34" s="24">
        <v>0.82</v>
      </c>
      <c r="I34" s="31"/>
      <c r="J34" s="31"/>
      <c r="K34" s="35"/>
    </row>
    <row r="35" spans="2:11" x14ac:dyDescent="0.25">
      <c r="B35" s="8" t="s">
        <v>3732</v>
      </c>
      <c r="C35" s="57" t="s">
        <v>3733</v>
      </c>
      <c r="D35" s="54" t="s">
        <v>3734</v>
      </c>
      <c r="E35" s="6" t="s">
        <v>57</v>
      </c>
      <c r="F35" s="19">
        <v>33518</v>
      </c>
      <c r="G35" s="24">
        <v>140.72999999999999</v>
      </c>
      <c r="H35" s="24">
        <v>0.79</v>
      </c>
      <c r="I35" s="31"/>
      <c r="J35" s="31"/>
      <c r="K35" s="35"/>
    </row>
    <row r="36" spans="2:11" x14ac:dyDescent="0.25">
      <c r="B36" s="8" t="s">
        <v>470</v>
      </c>
      <c r="C36" s="57" t="s">
        <v>471</v>
      </c>
      <c r="D36" s="54" t="s">
        <v>472</v>
      </c>
      <c r="E36" s="6" t="s">
        <v>143</v>
      </c>
      <c r="F36" s="19">
        <v>6822</v>
      </c>
      <c r="G36" s="24">
        <v>140.62</v>
      </c>
      <c r="H36" s="24">
        <v>0.79</v>
      </c>
      <c r="I36" s="31"/>
      <c r="J36" s="31"/>
      <c r="K36" s="35"/>
    </row>
    <row r="37" spans="2:11" x14ac:dyDescent="0.25">
      <c r="B37" s="8" t="s">
        <v>405</v>
      </c>
      <c r="C37" s="57" t="s">
        <v>406</v>
      </c>
      <c r="D37" s="54" t="s">
        <v>407</v>
      </c>
      <c r="E37" s="6" t="s">
        <v>143</v>
      </c>
      <c r="F37" s="19">
        <v>10001</v>
      </c>
      <c r="G37" s="24">
        <v>139.94999999999999</v>
      </c>
      <c r="H37" s="24">
        <v>0.78</v>
      </c>
      <c r="I37" s="31"/>
      <c r="J37" s="31"/>
      <c r="K37" s="35"/>
    </row>
    <row r="38" spans="2:11" x14ac:dyDescent="0.25">
      <c r="B38" s="8" t="s">
        <v>853</v>
      </c>
      <c r="C38" s="57" t="s">
        <v>854</v>
      </c>
      <c r="D38" s="54" t="s">
        <v>855</v>
      </c>
      <c r="E38" s="6" t="s">
        <v>57</v>
      </c>
      <c r="F38" s="19">
        <v>107891</v>
      </c>
      <c r="G38" s="24">
        <v>139.93</v>
      </c>
      <c r="H38" s="24">
        <v>0.78</v>
      </c>
      <c r="I38" s="31"/>
      <c r="J38" s="31"/>
      <c r="K38" s="35"/>
    </row>
    <row r="39" spans="2:11" x14ac:dyDescent="0.25">
      <c r="B39" s="8" t="s">
        <v>3735</v>
      </c>
      <c r="C39" s="57" t="s">
        <v>3736</v>
      </c>
      <c r="D39" s="54" t="s">
        <v>3737</v>
      </c>
      <c r="E39" s="6" t="s">
        <v>143</v>
      </c>
      <c r="F39" s="19">
        <v>26565</v>
      </c>
      <c r="G39" s="24">
        <v>138.91</v>
      </c>
      <c r="H39" s="24">
        <v>0.78</v>
      </c>
      <c r="I39" s="31"/>
      <c r="J39" s="31"/>
      <c r="K39" s="35"/>
    </row>
    <row r="40" spans="2:11" x14ac:dyDescent="0.25">
      <c r="B40" s="8" t="s">
        <v>3738</v>
      </c>
      <c r="C40" s="57" t="s">
        <v>3739</v>
      </c>
      <c r="D40" s="54" t="s">
        <v>3740</v>
      </c>
      <c r="E40" s="6" t="s">
        <v>107</v>
      </c>
      <c r="F40" s="19">
        <v>14697</v>
      </c>
      <c r="G40" s="24">
        <v>131.52000000000001</v>
      </c>
      <c r="H40" s="24">
        <v>0.73</v>
      </c>
      <c r="I40" s="31"/>
      <c r="J40" s="31"/>
      <c r="K40" s="35"/>
    </row>
    <row r="41" spans="2:11" x14ac:dyDescent="0.25">
      <c r="B41" s="8" t="s">
        <v>3741</v>
      </c>
      <c r="C41" s="57" t="s">
        <v>193</v>
      </c>
      <c r="D41" s="54" t="s">
        <v>3742</v>
      </c>
      <c r="E41" s="6" t="s">
        <v>151</v>
      </c>
      <c r="F41" s="19">
        <v>19319</v>
      </c>
      <c r="G41" s="24">
        <v>130.91</v>
      </c>
      <c r="H41" s="24">
        <v>0.73</v>
      </c>
      <c r="I41" s="31"/>
      <c r="J41" s="31"/>
      <c r="K41" s="35"/>
    </row>
    <row r="42" spans="2:11" x14ac:dyDescent="0.25">
      <c r="B42" s="8" t="s">
        <v>3743</v>
      </c>
      <c r="C42" s="57" t="s">
        <v>3744</v>
      </c>
      <c r="D42" s="54" t="s">
        <v>3745</v>
      </c>
      <c r="E42" s="6" t="s">
        <v>93</v>
      </c>
      <c r="F42" s="19">
        <v>1574322</v>
      </c>
      <c r="G42" s="24">
        <v>130.66999999999999</v>
      </c>
      <c r="H42" s="24">
        <v>0.73</v>
      </c>
      <c r="I42" s="31"/>
      <c r="J42" s="31"/>
      <c r="K42" s="35"/>
    </row>
    <row r="43" spans="2:11" x14ac:dyDescent="0.25">
      <c r="B43" s="8" t="s">
        <v>3746</v>
      </c>
      <c r="C43" s="57" t="s">
        <v>3747</v>
      </c>
      <c r="D43" s="54" t="s">
        <v>3748</v>
      </c>
      <c r="E43" s="6" t="s">
        <v>301</v>
      </c>
      <c r="F43" s="19">
        <v>1215</v>
      </c>
      <c r="G43" s="24">
        <v>129.69</v>
      </c>
      <c r="H43" s="24">
        <v>0.72</v>
      </c>
      <c r="I43" s="31"/>
      <c r="J43" s="31"/>
      <c r="K43" s="35"/>
    </row>
    <row r="44" spans="2:11" x14ac:dyDescent="0.25">
      <c r="B44" s="8" t="s">
        <v>782</v>
      </c>
      <c r="C44" s="57" t="s">
        <v>783</v>
      </c>
      <c r="D44" s="54" t="s">
        <v>784</v>
      </c>
      <c r="E44" s="6" t="s">
        <v>233</v>
      </c>
      <c r="F44" s="19">
        <v>8318</v>
      </c>
      <c r="G44" s="24">
        <v>125.65</v>
      </c>
      <c r="H44" s="24">
        <v>0.7</v>
      </c>
      <c r="I44" s="31"/>
      <c r="J44" s="31"/>
      <c r="K44" s="35"/>
    </row>
    <row r="45" spans="2:11" x14ac:dyDescent="0.25">
      <c r="B45" s="8" t="s">
        <v>166</v>
      </c>
      <c r="C45" s="57" t="s">
        <v>167</v>
      </c>
      <c r="D45" s="54" t="s">
        <v>168</v>
      </c>
      <c r="E45" s="6" t="s">
        <v>169</v>
      </c>
      <c r="F45" s="19">
        <v>24434</v>
      </c>
      <c r="G45" s="24">
        <v>122.63</v>
      </c>
      <c r="H45" s="24">
        <v>0.68</v>
      </c>
      <c r="I45" s="31"/>
      <c r="J45" s="31"/>
      <c r="K45" s="35"/>
    </row>
    <row r="46" spans="2:11" x14ac:dyDescent="0.25">
      <c r="B46" s="8" t="s">
        <v>3749</v>
      </c>
      <c r="C46" s="57" t="s">
        <v>3750</v>
      </c>
      <c r="D46" s="54" t="s">
        <v>3751</v>
      </c>
      <c r="E46" s="6" t="s">
        <v>121</v>
      </c>
      <c r="F46" s="19">
        <v>19428</v>
      </c>
      <c r="G46" s="24">
        <v>116.78</v>
      </c>
      <c r="H46" s="24">
        <v>0.65</v>
      </c>
      <c r="I46" s="31"/>
      <c r="J46" s="31"/>
      <c r="K46" s="35"/>
    </row>
    <row r="47" spans="2:11" x14ac:dyDescent="0.25">
      <c r="B47" s="8" t="s">
        <v>3752</v>
      </c>
      <c r="C47" s="57" t="s">
        <v>3753</v>
      </c>
      <c r="D47" s="54" t="s">
        <v>3754</v>
      </c>
      <c r="E47" s="6" t="s">
        <v>68</v>
      </c>
      <c r="F47" s="19">
        <v>96039</v>
      </c>
      <c r="G47" s="24">
        <v>115.05</v>
      </c>
      <c r="H47" s="24">
        <v>0.64</v>
      </c>
      <c r="I47" s="31"/>
      <c r="J47" s="31"/>
      <c r="K47" s="35"/>
    </row>
    <row r="48" spans="2:11" x14ac:dyDescent="0.25">
      <c r="B48" s="8" t="s">
        <v>3755</v>
      </c>
      <c r="C48" s="57" t="s">
        <v>3756</v>
      </c>
      <c r="D48" s="54" t="s">
        <v>3757</v>
      </c>
      <c r="E48" s="6" t="s">
        <v>57</v>
      </c>
      <c r="F48" s="19">
        <v>18779</v>
      </c>
      <c r="G48" s="24">
        <v>113.99</v>
      </c>
      <c r="H48" s="24">
        <v>0.64</v>
      </c>
      <c r="I48" s="31"/>
      <c r="J48" s="31"/>
      <c r="K48" s="35"/>
    </row>
    <row r="49" spans="2:11" x14ac:dyDescent="0.25">
      <c r="B49" s="8" t="s">
        <v>3758</v>
      </c>
      <c r="C49" s="57" t="s">
        <v>3759</v>
      </c>
      <c r="D49" s="54" t="s">
        <v>3760</v>
      </c>
      <c r="E49" s="6" t="s">
        <v>162</v>
      </c>
      <c r="F49" s="19">
        <v>95048</v>
      </c>
      <c r="G49" s="24">
        <v>113.92</v>
      </c>
      <c r="H49" s="24">
        <v>0.64</v>
      </c>
      <c r="I49" s="31"/>
      <c r="J49" s="31"/>
      <c r="K49" s="35"/>
    </row>
    <row r="50" spans="2:11" x14ac:dyDescent="0.25">
      <c r="B50" s="8" t="s">
        <v>1933</v>
      </c>
      <c r="C50" s="57" t="s">
        <v>1934</v>
      </c>
      <c r="D50" s="54" t="s">
        <v>1935</v>
      </c>
      <c r="E50" s="6" t="s">
        <v>376</v>
      </c>
      <c r="F50" s="19">
        <v>11043</v>
      </c>
      <c r="G50" s="24">
        <v>111.39</v>
      </c>
      <c r="H50" s="24">
        <v>0.62</v>
      </c>
      <c r="I50" s="31"/>
      <c r="J50" s="31"/>
      <c r="K50" s="35"/>
    </row>
    <row r="51" spans="2:11" x14ac:dyDescent="0.25">
      <c r="B51" s="8" t="s">
        <v>3761</v>
      </c>
      <c r="C51" s="57" t="s">
        <v>3762</v>
      </c>
      <c r="D51" s="54" t="s">
        <v>3763</v>
      </c>
      <c r="E51" s="6" t="s">
        <v>93</v>
      </c>
      <c r="F51" s="19">
        <v>23696</v>
      </c>
      <c r="G51" s="24">
        <v>108.75</v>
      </c>
      <c r="H51" s="24">
        <v>0.61</v>
      </c>
      <c r="I51" s="31"/>
      <c r="J51" s="31"/>
      <c r="K51" s="35"/>
    </row>
    <row r="52" spans="2:11" x14ac:dyDescent="0.25">
      <c r="B52" s="8" t="s">
        <v>3764</v>
      </c>
      <c r="C52" s="57" t="s">
        <v>3765</v>
      </c>
      <c r="D52" s="54" t="s">
        <v>3766</v>
      </c>
      <c r="E52" s="6" t="s">
        <v>222</v>
      </c>
      <c r="F52" s="19">
        <v>164816</v>
      </c>
      <c r="G52" s="24">
        <v>106.8</v>
      </c>
      <c r="H52" s="24">
        <v>0.6</v>
      </c>
      <c r="I52" s="31"/>
      <c r="J52" s="31"/>
      <c r="K52" s="35"/>
    </row>
    <row r="53" spans="2:11" x14ac:dyDescent="0.25">
      <c r="B53" s="8" t="s">
        <v>3767</v>
      </c>
      <c r="C53" s="57" t="s">
        <v>3768</v>
      </c>
      <c r="D53" s="54" t="s">
        <v>3769</v>
      </c>
      <c r="E53" s="6" t="s">
        <v>143</v>
      </c>
      <c r="F53" s="19">
        <v>8670</v>
      </c>
      <c r="G53" s="24">
        <v>106.65</v>
      </c>
      <c r="H53" s="24">
        <v>0.6</v>
      </c>
      <c r="I53" s="31"/>
      <c r="J53" s="31"/>
      <c r="K53" s="35"/>
    </row>
    <row r="54" spans="2:11" x14ac:dyDescent="0.25">
      <c r="B54" s="8" t="s">
        <v>2280</v>
      </c>
      <c r="C54" s="57" t="s">
        <v>2281</v>
      </c>
      <c r="D54" s="54" t="s">
        <v>2282</v>
      </c>
      <c r="E54" s="6" t="s">
        <v>107</v>
      </c>
      <c r="F54" s="19">
        <v>4949</v>
      </c>
      <c r="G54" s="24">
        <v>106.39</v>
      </c>
      <c r="H54" s="24">
        <v>0.59</v>
      </c>
      <c r="I54" s="31"/>
      <c r="J54" s="31"/>
      <c r="K54" s="35"/>
    </row>
    <row r="55" spans="2:11" x14ac:dyDescent="0.25">
      <c r="B55" s="8" t="s">
        <v>1678</v>
      </c>
      <c r="C55" s="57" t="s">
        <v>1679</v>
      </c>
      <c r="D55" s="54" t="s">
        <v>1680</v>
      </c>
      <c r="E55" s="6" t="s">
        <v>132</v>
      </c>
      <c r="F55" s="19">
        <v>18259</v>
      </c>
      <c r="G55" s="24">
        <v>104.98</v>
      </c>
      <c r="H55" s="24">
        <v>0.59</v>
      </c>
      <c r="I55" s="31"/>
      <c r="J55" s="31"/>
      <c r="K55" s="35"/>
    </row>
    <row r="56" spans="2:11" x14ac:dyDescent="0.25">
      <c r="B56" s="8" t="s">
        <v>3770</v>
      </c>
      <c r="C56" s="57" t="s">
        <v>194</v>
      </c>
      <c r="D56" s="54" t="s">
        <v>3771</v>
      </c>
      <c r="E56" s="6" t="s">
        <v>100</v>
      </c>
      <c r="F56" s="19">
        <v>6527</v>
      </c>
      <c r="G56" s="24">
        <v>103.93</v>
      </c>
      <c r="H56" s="24">
        <v>0.57999999999999996</v>
      </c>
      <c r="I56" s="31"/>
      <c r="J56" s="31"/>
      <c r="K56" s="35"/>
    </row>
    <row r="57" spans="2:11" x14ac:dyDescent="0.25">
      <c r="B57" s="8" t="s">
        <v>524</v>
      </c>
      <c r="C57" s="57" t="s">
        <v>525</v>
      </c>
      <c r="D57" s="54" t="s">
        <v>526</v>
      </c>
      <c r="E57" s="6" t="s">
        <v>147</v>
      </c>
      <c r="F57" s="19">
        <v>13455</v>
      </c>
      <c r="G57" s="24">
        <v>102.83</v>
      </c>
      <c r="H57" s="24">
        <v>0.56999999999999995</v>
      </c>
      <c r="I57" s="31"/>
      <c r="J57" s="31"/>
      <c r="K57" s="35"/>
    </row>
    <row r="58" spans="2:11" x14ac:dyDescent="0.25">
      <c r="B58" s="8" t="s">
        <v>3772</v>
      </c>
      <c r="C58" s="57" t="s">
        <v>3773</v>
      </c>
      <c r="D58" s="54" t="s">
        <v>3774</v>
      </c>
      <c r="E58" s="6" t="s">
        <v>121</v>
      </c>
      <c r="F58" s="19">
        <v>21453</v>
      </c>
      <c r="G58" s="24">
        <v>102.59</v>
      </c>
      <c r="H58" s="24">
        <v>0.56999999999999995</v>
      </c>
      <c r="I58" s="31"/>
      <c r="J58" s="31"/>
      <c r="K58" s="35"/>
    </row>
    <row r="59" spans="2:11" x14ac:dyDescent="0.25">
      <c r="B59" s="8" t="s">
        <v>1818</v>
      </c>
      <c r="C59" s="57" t="s">
        <v>1819</v>
      </c>
      <c r="D59" s="54" t="s">
        <v>1820</v>
      </c>
      <c r="E59" s="6" t="s">
        <v>297</v>
      </c>
      <c r="F59" s="19">
        <v>17373</v>
      </c>
      <c r="G59" s="24">
        <v>102.24</v>
      </c>
      <c r="H59" s="24">
        <v>0.56999999999999995</v>
      </c>
      <c r="I59" s="31"/>
      <c r="J59" s="31"/>
      <c r="K59" s="35"/>
    </row>
    <row r="60" spans="2:11" x14ac:dyDescent="0.25">
      <c r="B60" s="8" t="s">
        <v>1854</v>
      </c>
      <c r="C60" s="57" t="s">
        <v>1855</v>
      </c>
      <c r="D60" s="54" t="s">
        <v>1856</v>
      </c>
      <c r="E60" s="6" t="s">
        <v>57</v>
      </c>
      <c r="F60" s="19">
        <v>16452</v>
      </c>
      <c r="G60" s="24">
        <v>101.46</v>
      </c>
      <c r="H60" s="24">
        <v>0.56999999999999995</v>
      </c>
      <c r="I60" s="31"/>
      <c r="J60" s="31"/>
      <c r="K60" s="35"/>
    </row>
    <row r="61" spans="2:11" x14ac:dyDescent="0.25">
      <c r="B61" s="8" t="s">
        <v>795</v>
      </c>
      <c r="C61" s="57" t="s">
        <v>796</v>
      </c>
      <c r="D61" s="54" t="s">
        <v>797</v>
      </c>
      <c r="E61" s="6" t="s">
        <v>233</v>
      </c>
      <c r="F61" s="19">
        <v>13226</v>
      </c>
      <c r="G61" s="24">
        <v>100.76</v>
      </c>
      <c r="H61" s="24">
        <v>0.56000000000000005</v>
      </c>
      <c r="I61" s="31"/>
      <c r="J61" s="31"/>
      <c r="K61" s="35"/>
    </row>
    <row r="62" spans="2:11" x14ac:dyDescent="0.25">
      <c r="B62" s="8" t="s">
        <v>433</v>
      </c>
      <c r="C62" s="57" t="s">
        <v>434</v>
      </c>
      <c r="D62" s="54" t="s">
        <v>435</v>
      </c>
      <c r="E62" s="6" t="s">
        <v>132</v>
      </c>
      <c r="F62" s="19">
        <v>1761</v>
      </c>
      <c r="G62" s="24">
        <v>98.09</v>
      </c>
      <c r="H62" s="24">
        <v>0.55000000000000004</v>
      </c>
      <c r="I62" s="31"/>
      <c r="J62" s="31"/>
      <c r="K62" s="35"/>
    </row>
    <row r="63" spans="2:11" x14ac:dyDescent="0.25">
      <c r="B63" s="8" t="s">
        <v>3775</v>
      </c>
      <c r="C63" s="57" t="s">
        <v>3776</v>
      </c>
      <c r="D63" s="54" t="s">
        <v>3777</v>
      </c>
      <c r="E63" s="6" t="s">
        <v>376</v>
      </c>
      <c r="F63" s="19">
        <v>24780</v>
      </c>
      <c r="G63" s="24">
        <v>97.1</v>
      </c>
      <c r="H63" s="24">
        <v>0.54</v>
      </c>
      <c r="I63" s="31"/>
      <c r="J63" s="31"/>
      <c r="K63" s="35"/>
    </row>
    <row r="64" spans="2:11" x14ac:dyDescent="0.25">
      <c r="B64" s="8" t="s">
        <v>3778</v>
      </c>
      <c r="C64" s="57" t="s">
        <v>3779</v>
      </c>
      <c r="D64" s="54" t="s">
        <v>3780</v>
      </c>
      <c r="E64" s="6" t="s">
        <v>68</v>
      </c>
      <c r="F64" s="19">
        <v>89956</v>
      </c>
      <c r="G64" s="24">
        <v>96.75</v>
      </c>
      <c r="H64" s="24">
        <v>0.54</v>
      </c>
      <c r="I64" s="31"/>
      <c r="J64" s="31"/>
      <c r="K64" s="35"/>
    </row>
    <row r="65" spans="2:11" x14ac:dyDescent="0.25">
      <c r="B65" s="8" t="s">
        <v>3781</v>
      </c>
      <c r="C65" s="57" t="s">
        <v>3782</v>
      </c>
      <c r="D65" s="54" t="s">
        <v>3783</v>
      </c>
      <c r="E65" s="6" t="s">
        <v>420</v>
      </c>
      <c r="F65" s="19">
        <v>19147</v>
      </c>
      <c r="G65" s="24">
        <v>96.23</v>
      </c>
      <c r="H65" s="24">
        <v>0.54</v>
      </c>
      <c r="I65" s="31"/>
      <c r="J65" s="31"/>
      <c r="K65" s="35"/>
    </row>
    <row r="66" spans="2:11" x14ac:dyDescent="0.25">
      <c r="B66" s="8" t="s">
        <v>3784</v>
      </c>
      <c r="C66" s="57" t="s">
        <v>3785</v>
      </c>
      <c r="D66" s="54" t="s">
        <v>3786</v>
      </c>
      <c r="E66" s="6" t="s">
        <v>75</v>
      </c>
      <c r="F66" s="19">
        <v>12231</v>
      </c>
      <c r="G66" s="24">
        <v>95.66</v>
      </c>
      <c r="H66" s="24">
        <v>0.53</v>
      </c>
      <c r="I66" s="31"/>
      <c r="J66" s="31"/>
      <c r="K66" s="35"/>
    </row>
    <row r="67" spans="2:11" x14ac:dyDescent="0.25">
      <c r="B67" s="8" t="s">
        <v>3787</v>
      </c>
      <c r="C67" s="57" t="s">
        <v>3788</v>
      </c>
      <c r="D67" s="54" t="s">
        <v>3789</v>
      </c>
      <c r="E67" s="6" t="s">
        <v>53</v>
      </c>
      <c r="F67" s="19">
        <v>13969</v>
      </c>
      <c r="G67" s="24">
        <v>94.47</v>
      </c>
      <c r="H67" s="24">
        <v>0.53</v>
      </c>
      <c r="I67" s="31"/>
      <c r="J67" s="31"/>
      <c r="K67" s="35"/>
    </row>
    <row r="68" spans="2:11" x14ac:dyDescent="0.25">
      <c r="B68" s="8" t="s">
        <v>1874</v>
      </c>
      <c r="C68" s="57" t="s">
        <v>1875</v>
      </c>
      <c r="D68" s="54" t="s">
        <v>1876</v>
      </c>
      <c r="E68" s="6" t="s">
        <v>493</v>
      </c>
      <c r="F68" s="19">
        <v>22579</v>
      </c>
      <c r="G68" s="24">
        <v>93.82</v>
      </c>
      <c r="H68" s="24">
        <v>0.52</v>
      </c>
      <c r="I68" s="31"/>
      <c r="J68" s="31"/>
      <c r="K68" s="35"/>
    </row>
    <row r="69" spans="2:11" x14ac:dyDescent="0.25">
      <c r="B69" s="8" t="s">
        <v>1451</v>
      </c>
      <c r="C69" s="57" t="s">
        <v>1452</v>
      </c>
      <c r="D69" s="54" t="s">
        <v>1453</v>
      </c>
      <c r="E69" s="6" t="s">
        <v>107</v>
      </c>
      <c r="F69" s="19">
        <v>55974</v>
      </c>
      <c r="G69" s="24">
        <v>93.76</v>
      </c>
      <c r="H69" s="24">
        <v>0.52</v>
      </c>
      <c r="I69" s="31"/>
      <c r="J69" s="31"/>
      <c r="K69" s="35"/>
    </row>
    <row r="70" spans="2:11" x14ac:dyDescent="0.25">
      <c r="B70" s="8" t="s">
        <v>3790</v>
      </c>
      <c r="C70" s="57" t="s">
        <v>3791</v>
      </c>
      <c r="D70" s="54" t="s">
        <v>3792</v>
      </c>
      <c r="E70" s="6" t="s">
        <v>132</v>
      </c>
      <c r="F70" s="19">
        <v>19469</v>
      </c>
      <c r="G70" s="24">
        <v>91.87</v>
      </c>
      <c r="H70" s="24">
        <v>0.51</v>
      </c>
      <c r="I70" s="31"/>
      <c r="J70" s="31"/>
      <c r="K70" s="35"/>
    </row>
    <row r="71" spans="2:11" x14ac:dyDescent="0.25">
      <c r="B71" s="8" t="s">
        <v>865</v>
      </c>
      <c r="C71" s="57" t="s">
        <v>866</v>
      </c>
      <c r="D71" s="54" t="s">
        <v>867</v>
      </c>
      <c r="E71" s="6" t="s">
        <v>68</v>
      </c>
      <c r="F71" s="19">
        <v>16884</v>
      </c>
      <c r="G71" s="24">
        <v>91.17</v>
      </c>
      <c r="H71" s="24">
        <v>0.51</v>
      </c>
      <c r="I71" s="31"/>
      <c r="J71" s="31"/>
      <c r="K71" s="35"/>
    </row>
    <row r="72" spans="2:11" x14ac:dyDescent="0.25">
      <c r="B72" s="8" t="s">
        <v>3793</v>
      </c>
      <c r="C72" s="57" t="s">
        <v>3794</v>
      </c>
      <c r="D72" s="54" t="s">
        <v>3795</v>
      </c>
      <c r="E72" s="6" t="s">
        <v>1800</v>
      </c>
      <c r="F72" s="19">
        <v>8985</v>
      </c>
      <c r="G72" s="24">
        <v>90.33</v>
      </c>
      <c r="H72" s="24">
        <v>0.5</v>
      </c>
      <c r="I72" s="31"/>
      <c r="J72" s="31"/>
      <c r="K72" s="35"/>
    </row>
    <row r="73" spans="2:11" x14ac:dyDescent="0.25">
      <c r="B73" s="8" t="s">
        <v>3796</v>
      </c>
      <c r="C73" s="57" t="s">
        <v>3797</v>
      </c>
      <c r="D73" s="54" t="s">
        <v>3798</v>
      </c>
      <c r="E73" s="6" t="s">
        <v>3799</v>
      </c>
      <c r="F73" s="19">
        <v>13536</v>
      </c>
      <c r="G73" s="24">
        <v>89.16</v>
      </c>
      <c r="H73" s="24">
        <v>0.5</v>
      </c>
      <c r="I73" s="31"/>
      <c r="J73" s="31"/>
      <c r="K73" s="35"/>
    </row>
    <row r="74" spans="2:11" x14ac:dyDescent="0.25">
      <c r="B74" s="8" t="s">
        <v>3800</v>
      </c>
      <c r="C74" s="57" t="s">
        <v>3801</v>
      </c>
      <c r="D74" s="54" t="s">
        <v>3802</v>
      </c>
      <c r="E74" s="6" t="s">
        <v>57</v>
      </c>
      <c r="F74" s="19">
        <v>37114</v>
      </c>
      <c r="G74" s="24">
        <v>89.07</v>
      </c>
      <c r="H74" s="24">
        <v>0.5</v>
      </c>
      <c r="I74" s="31"/>
      <c r="J74" s="31"/>
      <c r="K74" s="35"/>
    </row>
    <row r="75" spans="2:11" x14ac:dyDescent="0.25">
      <c r="B75" s="8" t="s">
        <v>1907</v>
      </c>
      <c r="C75" s="57" t="s">
        <v>1908</v>
      </c>
      <c r="D75" s="54" t="s">
        <v>1909</v>
      </c>
      <c r="E75" s="6" t="s">
        <v>420</v>
      </c>
      <c r="F75" s="19">
        <v>31016</v>
      </c>
      <c r="G75" s="24">
        <v>88.6</v>
      </c>
      <c r="H75" s="24">
        <v>0.49</v>
      </c>
      <c r="I75" s="31"/>
      <c r="J75" s="31"/>
      <c r="K75" s="35"/>
    </row>
    <row r="76" spans="2:11" x14ac:dyDescent="0.25">
      <c r="B76" s="8" t="s">
        <v>1923</v>
      </c>
      <c r="C76" s="57" t="s">
        <v>1924</v>
      </c>
      <c r="D76" s="54" t="s">
        <v>1925</v>
      </c>
      <c r="E76" s="6" t="s">
        <v>53</v>
      </c>
      <c r="F76" s="19">
        <v>31803</v>
      </c>
      <c r="G76" s="24">
        <v>86.81</v>
      </c>
      <c r="H76" s="24">
        <v>0.48</v>
      </c>
      <c r="I76" s="31"/>
      <c r="J76" s="31"/>
      <c r="K76" s="35"/>
    </row>
    <row r="77" spans="2:11" x14ac:dyDescent="0.25">
      <c r="B77" s="8" t="s">
        <v>3803</v>
      </c>
      <c r="C77" s="57" t="s">
        <v>3804</v>
      </c>
      <c r="D77" s="54" t="s">
        <v>3805</v>
      </c>
      <c r="E77" s="6" t="s">
        <v>3806</v>
      </c>
      <c r="F77" s="19">
        <v>8843</v>
      </c>
      <c r="G77" s="24">
        <v>86.56</v>
      </c>
      <c r="H77" s="24">
        <v>0.48</v>
      </c>
      <c r="I77" s="31"/>
      <c r="J77" s="31"/>
      <c r="K77" s="35"/>
    </row>
    <row r="78" spans="2:11" x14ac:dyDescent="0.25">
      <c r="B78" s="8" t="s">
        <v>737</v>
      </c>
      <c r="C78" s="57" t="s">
        <v>738</v>
      </c>
      <c r="D78" s="54" t="s">
        <v>739</v>
      </c>
      <c r="E78" s="6" t="s">
        <v>117</v>
      </c>
      <c r="F78" s="19">
        <v>33895</v>
      </c>
      <c r="G78" s="24">
        <v>86.36</v>
      </c>
      <c r="H78" s="24">
        <v>0.48</v>
      </c>
      <c r="I78" s="31"/>
      <c r="J78" s="31"/>
      <c r="K78" s="35"/>
    </row>
    <row r="79" spans="2:11" x14ac:dyDescent="0.25">
      <c r="B79" s="8" t="s">
        <v>3807</v>
      </c>
      <c r="C79" s="57" t="s">
        <v>3808</v>
      </c>
      <c r="D79" s="54" t="s">
        <v>3809</v>
      </c>
      <c r="E79" s="6" t="s">
        <v>301</v>
      </c>
      <c r="F79" s="19">
        <v>24138</v>
      </c>
      <c r="G79" s="24">
        <v>85.8</v>
      </c>
      <c r="H79" s="24">
        <v>0.48</v>
      </c>
      <c r="I79" s="31"/>
      <c r="J79" s="31"/>
      <c r="K79" s="35"/>
    </row>
    <row r="80" spans="2:11" x14ac:dyDescent="0.25">
      <c r="B80" s="8" t="s">
        <v>829</v>
      </c>
      <c r="C80" s="57" t="s">
        <v>830</v>
      </c>
      <c r="D80" s="54" t="s">
        <v>831</v>
      </c>
      <c r="E80" s="6" t="s">
        <v>293</v>
      </c>
      <c r="F80" s="19">
        <v>124779</v>
      </c>
      <c r="G80" s="24">
        <v>85.47</v>
      </c>
      <c r="H80" s="24">
        <v>0.48</v>
      </c>
      <c r="I80" s="31"/>
      <c r="J80" s="31"/>
      <c r="K80" s="35"/>
    </row>
    <row r="81" spans="2:11" x14ac:dyDescent="0.25">
      <c r="B81" s="8" t="s">
        <v>315</v>
      </c>
      <c r="C81" s="57" t="s">
        <v>316</v>
      </c>
      <c r="D81" s="54" t="s">
        <v>317</v>
      </c>
      <c r="E81" s="6" t="s">
        <v>147</v>
      </c>
      <c r="F81" s="19">
        <v>94774</v>
      </c>
      <c r="G81" s="24">
        <v>83.45</v>
      </c>
      <c r="H81" s="24">
        <v>0.47</v>
      </c>
      <c r="I81" s="31"/>
      <c r="J81" s="31"/>
      <c r="K81" s="35"/>
    </row>
    <row r="82" spans="2:11" x14ac:dyDescent="0.25">
      <c r="B82" s="8" t="s">
        <v>490</v>
      </c>
      <c r="C82" s="57" t="s">
        <v>491</v>
      </c>
      <c r="D82" s="54" t="s">
        <v>492</v>
      </c>
      <c r="E82" s="6" t="s">
        <v>493</v>
      </c>
      <c r="F82" s="19">
        <v>13827</v>
      </c>
      <c r="G82" s="24">
        <v>83.27</v>
      </c>
      <c r="H82" s="24">
        <v>0.46</v>
      </c>
      <c r="I82" s="31"/>
      <c r="J82" s="31"/>
      <c r="K82" s="35"/>
    </row>
    <row r="83" spans="2:11" x14ac:dyDescent="0.25">
      <c r="B83" s="8" t="s">
        <v>3810</v>
      </c>
      <c r="C83" s="57" t="s">
        <v>3811</v>
      </c>
      <c r="D83" s="54" t="s">
        <v>3812</v>
      </c>
      <c r="E83" s="6" t="s">
        <v>93</v>
      </c>
      <c r="F83" s="19">
        <v>2926</v>
      </c>
      <c r="G83" s="24">
        <v>82.27</v>
      </c>
      <c r="H83" s="24">
        <v>0.46</v>
      </c>
      <c r="I83" s="31"/>
      <c r="J83" s="31"/>
      <c r="K83" s="35"/>
    </row>
    <row r="84" spans="2:11" x14ac:dyDescent="0.25">
      <c r="B84" s="8" t="s">
        <v>3813</v>
      </c>
      <c r="C84" s="57" t="s">
        <v>3814</v>
      </c>
      <c r="D84" s="54" t="s">
        <v>3815</v>
      </c>
      <c r="E84" s="6" t="s">
        <v>147</v>
      </c>
      <c r="F84" s="19">
        <v>6730</v>
      </c>
      <c r="G84" s="24">
        <v>80.48</v>
      </c>
      <c r="H84" s="24">
        <v>0.45</v>
      </c>
      <c r="I84" s="31"/>
      <c r="J84" s="31"/>
      <c r="K84" s="35"/>
    </row>
    <row r="85" spans="2:11" x14ac:dyDescent="0.25">
      <c r="B85" s="8" t="s">
        <v>3816</v>
      </c>
      <c r="C85" s="57" t="s">
        <v>3817</v>
      </c>
      <c r="D85" s="54" t="s">
        <v>3818</v>
      </c>
      <c r="E85" s="6" t="s">
        <v>297</v>
      </c>
      <c r="F85" s="19">
        <v>13368</v>
      </c>
      <c r="G85" s="24">
        <v>80.13</v>
      </c>
      <c r="H85" s="24">
        <v>0.45</v>
      </c>
      <c r="I85" s="31"/>
      <c r="J85" s="31"/>
      <c r="K85" s="35"/>
    </row>
    <row r="86" spans="2:11" x14ac:dyDescent="0.25">
      <c r="B86" s="8" t="s">
        <v>1895</v>
      </c>
      <c r="C86" s="57" t="s">
        <v>1896</v>
      </c>
      <c r="D86" s="54" t="s">
        <v>1897</v>
      </c>
      <c r="E86" s="6" t="s">
        <v>132</v>
      </c>
      <c r="F86" s="19">
        <v>26581</v>
      </c>
      <c r="G86" s="24">
        <v>79.84</v>
      </c>
      <c r="H86" s="24">
        <v>0.45</v>
      </c>
      <c r="I86" s="31"/>
      <c r="J86" s="31"/>
      <c r="K86" s="35"/>
    </row>
    <row r="87" spans="2:11" x14ac:dyDescent="0.25">
      <c r="B87" s="8" t="s">
        <v>3819</v>
      </c>
      <c r="C87" s="57" t="s">
        <v>3820</v>
      </c>
      <c r="D87" s="54" t="s">
        <v>3821</v>
      </c>
      <c r="E87" s="6" t="s">
        <v>301</v>
      </c>
      <c r="F87" s="19">
        <v>5378</v>
      </c>
      <c r="G87" s="24">
        <v>79.650000000000006</v>
      </c>
      <c r="H87" s="24">
        <v>0.44</v>
      </c>
      <c r="I87" s="31"/>
      <c r="J87" s="31"/>
      <c r="K87" s="35"/>
    </row>
    <row r="88" spans="2:11" x14ac:dyDescent="0.25">
      <c r="B88" s="8" t="s">
        <v>3822</v>
      </c>
      <c r="C88" s="57" t="s">
        <v>3823</v>
      </c>
      <c r="D88" s="54" t="s">
        <v>3824</v>
      </c>
      <c r="E88" s="6" t="s">
        <v>57</v>
      </c>
      <c r="F88" s="19">
        <v>17810</v>
      </c>
      <c r="G88" s="24">
        <v>79.41</v>
      </c>
      <c r="H88" s="24">
        <v>0.44</v>
      </c>
      <c r="I88" s="31"/>
      <c r="J88" s="31"/>
      <c r="K88" s="35"/>
    </row>
    <row r="89" spans="2:11" x14ac:dyDescent="0.25">
      <c r="B89" s="8" t="s">
        <v>436</v>
      </c>
      <c r="C89" s="57" t="s">
        <v>437</v>
      </c>
      <c r="D89" s="54" t="s">
        <v>438</v>
      </c>
      <c r="E89" s="6" t="s">
        <v>68</v>
      </c>
      <c r="F89" s="19">
        <v>284233</v>
      </c>
      <c r="G89" s="24">
        <v>77.88</v>
      </c>
      <c r="H89" s="24">
        <v>0.43</v>
      </c>
      <c r="I89" s="31"/>
      <c r="J89" s="31"/>
      <c r="K89" s="35"/>
    </row>
    <row r="90" spans="2:11" x14ac:dyDescent="0.25">
      <c r="B90" s="8" t="s">
        <v>3825</v>
      </c>
      <c r="C90" s="57" t="s">
        <v>3826</v>
      </c>
      <c r="D90" s="54" t="s">
        <v>3827</v>
      </c>
      <c r="E90" s="6" t="s">
        <v>117</v>
      </c>
      <c r="F90" s="19">
        <v>13057</v>
      </c>
      <c r="G90" s="24">
        <v>77.569999999999993</v>
      </c>
      <c r="H90" s="24">
        <v>0.43</v>
      </c>
      <c r="I90" s="31"/>
      <c r="J90" s="31"/>
      <c r="K90" s="35"/>
    </row>
    <row r="91" spans="2:11" x14ac:dyDescent="0.25">
      <c r="B91" s="8" t="s">
        <v>3828</v>
      </c>
      <c r="C91" s="57" t="s">
        <v>3829</v>
      </c>
      <c r="D91" s="54" t="s">
        <v>3830</v>
      </c>
      <c r="E91" s="6" t="s">
        <v>3641</v>
      </c>
      <c r="F91" s="19">
        <v>9481</v>
      </c>
      <c r="G91" s="24">
        <v>77.5</v>
      </c>
      <c r="H91" s="24">
        <v>0.43</v>
      </c>
      <c r="I91" s="31"/>
      <c r="J91" s="31"/>
      <c r="K91" s="35"/>
    </row>
    <row r="92" spans="2:11" x14ac:dyDescent="0.25">
      <c r="B92" s="8" t="s">
        <v>259</v>
      </c>
      <c r="C92" s="57" t="s">
        <v>260</v>
      </c>
      <c r="D92" s="54" t="s">
        <v>261</v>
      </c>
      <c r="E92" s="6" t="s">
        <v>93</v>
      </c>
      <c r="F92" s="19">
        <v>21195</v>
      </c>
      <c r="G92" s="24">
        <v>77.430000000000007</v>
      </c>
      <c r="H92" s="24">
        <v>0.43</v>
      </c>
      <c r="I92" s="31"/>
      <c r="J92" s="31"/>
      <c r="K92" s="35"/>
    </row>
    <row r="93" spans="2:11" x14ac:dyDescent="0.25">
      <c r="B93" s="8" t="s">
        <v>779</v>
      </c>
      <c r="C93" s="57" t="s">
        <v>780</v>
      </c>
      <c r="D93" s="54" t="s">
        <v>781</v>
      </c>
      <c r="E93" s="6" t="s">
        <v>233</v>
      </c>
      <c r="F93" s="19">
        <v>9754</v>
      </c>
      <c r="G93" s="24">
        <v>77.19</v>
      </c>
      <c r="H93" s="24">
        <v>0.43</v>
      </c>
      <c r="I93" s="31"/>
      <c r="J93" s="31"/>
      <c r="K93" s="35"/>
    </row>
    <row r="94" spans="2:11" x14ac:dyDescent="0.25">
      <c r="B94" s="8" t="s">
        <v>3831</v>
      </c>
      <c r="C94" s="57" t="s">
        <v>3832</v>
      </c>
      <c r="D94" s="54" t="s">
        <v>3833</v>
      </c>
      <c r="E94" s="6" t="s">
        <v>107</v>
      </c>
      <c r="F94" s="19">
        <v>11985</v>
      </c>
      <c r="G94" s="24">
        <v>76.94</v>
      </c>
      <c r="H94" s="24">
        <v>0.43</v>
      </c>
      <c r="I94" s="31"/>
      <c r="J94" s="31"/>
      <c r="K94" s="35"/>
    </row>
    <row r="95" spans="2:11" x14ac:dyDescent="0.25">
      <c r="B95" s="8" t="s">
        <v>174</v>
      </c>
      <c r="C95" s="57" t="s">
        <v>175</v>
      </c>
      <c r="D95" s="54" t="s">
        <v>176</v>
      </c>
      <c r="E95" s="6" t="s">
        <v>57</v>
      </c>
      <c r="F95" s="19">
        <v>7964</v>
      </c>
      <c r="G95" s="24">
        <v>76.8</v>
      </c>
      <c r="H95" s="24">
        <v>0.43</v>
      </c>
      <c r="I95" s="31"/>
      <c r="J95" s="31"/>
      <c r="K95" s="35"/>
    </row>
    <row r="96" spans="2:11" x14ac:dyDescent="0.25">
      <c r="B96" s="8" t="s">
        <v>1868</v>
      </c>
      <c r="C96" s="57" t="s">
        <v>1869</v>
      </c>
      <c r="D96" s="54" t="s">
        <v>1870</v>
      </c>
      <c r="E96" s="6" t="s">
        <v>53</v>
      </c>
      <c r="F96" s="19">
        <v>17034</v>
      </c>
      <c r="G96" s="24">
        <v>75.95</v>
      </c>
      <c r="H96" s="24">
        <v>0.42</v>
      </c>
      <c r="I96" s="31"/>
      <c r="J96" s="31"/>
      <c r="K96" s="35"/>
    </row>
    <row r="97" spans="2:11" x14ac:dyDescent="0.25">
      <c r="B97" s="8" t="s">
        <v>1845</v>
      </c>
      <c r="C97" s="57" t="s">
        <v>1846</v>
      </c>
      <c r="D97" s="54" t="s">
        <v>1847</v>
      </c>
      <c r="E97" s="6" t="s">
        <v>57</v>
      </c>
      <c r="F97" s="19">
        <v>70288</v>
      </c>
      <c r="G97" s="24">
        <v>75.67</v>
      </c>
      <c r="H97" s="24">
        <v>0.42</v>
      </c>
      <c r="I97" s="31"/>
      <c r="J97" s="31"/>
      <c r="K97" s="35"/>
    </row>
    <row r="98" spans="2:11" x14ac:dyDescent="0.25">
      <c r="B98" s="8" t="s">
        <v>3834</v>
      </c>
      <c r="C98" s="57" t="s">
        <v>3835</v>
      </c>
      <c r="D98" s="54" t="s">
        <v>3836</v>
      </c>
      <c r="E98" s="6" t="s">
        <v>132</v>
      </c>
      <c r="F98" s="19">
        <v>105309</v>
      </c>
      <c r="G98" s="24">
        <v>74.56</v>
      </c>
      <c r="H98" s="24">
        <v>0.42</v>
      </c>
      <c r="I98" s="31"/>
      <c r="J98" s="31"/>
      <c r="K98" s="35"/>
    </row>
    <row r="99" spans="2:11" x14ac:dyDescent="0.25">
      <c r="B99" s="8" t="s">
        <v>3837</v>
      </c>
      <c r="C99" s="57" t="s">
        <v>3838</v>
      </c>
      <c r="D99" s="54" t="s">
        <v>3839</v>
      </c>
      <c r="E99" s="6" t="s">
        <v>1800</v>
      </c>
      <c r="F99" s="19">
        <v>4391</v>
      </c>
      <c r="G99" s="24">
        <v>73.02</v>
      </c>
      <c r="H99" s="24">
        <v>0.41</v>
      </c>
      <c r="I99" s="31"/>
      <c r="J99" s="31"/>
      <c r="K99" s="35"/>
    </row>
    <row r="100" spans="2:11" x14ac:dyDescent="0.25">
      <c r="B100" s="8" t="s">
        <v>3840</v>
      </c>
      <c r="C100" s="57" t="s">
        <v>3841</v>
      </c>
      <c r="D100" s="54" t="s">
        <v>3842</v>
      </c>
      <c r="E100" s="6" t="s">
        <v>493</v>
      </c>
      <c r="F100" s="19">
        <v>154444</v>
      </c>
      <c r="G100" s="24">
        <v>72.36</v>
      </c>
      <c r="H100" s="24">
        <v>0.4</v>
      </c>
      <c r="I100" s="31"/>
      <c r="J100" s="31"/>
      <c r="K100" s="35"/>
    </row>
    <row r="101" spans="2:11" x14ac:dyDescent="0.25">
      <c r="B101" s="8" t="s">
        <v>3843</v>
      </c>
      <c r="C101" s="57" t="s">
        <v>3844</v>
      </c>
      <c r="D101" s="54" t="s">
        <v>3845</v>
      </c>
      <c r="E101" s="6" t="s">
        <v>147</v>
      </c>
      <c r="F101" s="19">
        <v>38018</v>
      </c>
      <c r="G101" s="24">
        <v>71.760000000000005</v>
      </c>
      <c r="H101" s="24">
        <v>0.4</v>
      </c>
      <c r="I101" s="31"/>
      <c r="J101" s="31"/>
      <c r="K101" s="35"/>
    </row>
    <row r="102" spans="2:11" x14ac:dyDescent="0.25">
      <c r="B102" s="8" t="s">
        <v>3846</v>
      </c>
      <c r="C102" s="57" t="s">
        <v>3847</v>
      </c>
      <c r="D102" s="54" t="s">
        <v>3848</v>
      </c>
      <c r="E102" s="6" t="s">
        <v>117</v>
      </c>
      <c r="F102" s="19">
        <v>1148</v>
      </c>
      <c r="G102" s="24">
        <v>71.650000000000006</v>
      </c>
      <c r="H102" s="24">
        <v>0.4</v>
      </c>
      <c r="I102" s="31"/>
      <c r="J102" s="31"/>
      <c r="K102" s="35"/>
    </row>
    <row r="103" spans="2:11" x14ac:dyDescent="0.25">
      <c r="B103" s="8" t="s">
        <v>3849</v>
      </c>
      <c r="C103" s="57" t="s">
        <v>1587</v>
      </c>
      <c r="D103" s="54" t="s">
        <v>3850</v>
      </c>
      <c r="E103" s="6" t="s">
        <v>190</v>
      </c>
      <c r="F103" s="19">
        <v>10514</v>
      </c>
      <c r="G103" s="24">
        <v>71.53</v>
      </c>
      <c r="H103" s="24">
        <v>0.4</v>
      </c>
      <c r="I103" s="31"/>
      <c r="J103" s="31"/>
      <c r="K103" s="35"/>
    </row>
    <row r="104" spans="2:11" x14ac:dyDescent="0.25">
      <c r="B104" s="8" t="s">
        <v>1927</v>
      </c>
      <c r="C104" s="57" t="s">
        <v>1928</v>
      </c>
      <c r="D104" s="54" t="s">
        <v>1929</v>
      </c>
      <c r="E104" s="6" t="s">
        <v>147</v>
      </c>
      <c r="F104" s="19">
        <v>34621</v>
      </c>
      <c r="G104" s="24">
        <v>70.87</v>
      </c>
      <c r="H104" s="24">
        <v>0.4</v>
      </c>
      <c r="I104" s="31"/>
      <c r="J104" s="31"/>
      <c r="K104" s="35"/>
    </row>
    <row r="105" spans="2:11" x14ac:dyDescent="0.25">
      <c r="B105" s="8" t="s">
        <v>755</v>
      </c>
      <c r="C105" s="57" t="s">
        <v>756</v>
      </c>
      <c r="D105" s="54" t="s">
        <v>757</v>
      </c>
      <c r="E105" s="6" t="s">
        <v>758</v>
      </c>
      <c r="F105" s="19">
        <v>60142</v>
      </c>
      <c r="G105" s="24">
        <v>70.25</v>
      </c>
      <c r="H105" s="24">
        <v>0.39</v>
      </c>
      <c r="I105" s="31"/>
      <c r="J105" s="31"/>
      <c r="K105" s="35"/>
    </row>
    <row r="106" spans="2:11" x14ac:dyDescent="0.25">
      <c r="B106" s="8" t="s">
        <v>353</v>
      </c>
      <c r="C106" s="57" t="s">
        <v>354</v>
      </c>
      <c r="D106" s="54" t="s">
        <v>355</v>
      </c>
      <c r="E106" s="6" t="s">
        <v>191</v>
      </c>
      <c r="F106" s="19">
        <v>189650</v>
      </c>
      <c r="G106" s="24">
        <v>69.98</v>
      </c>
      <c r="H106" s="24">
        <v>0.39</v>
      </c>
      <c r="I106" s="31"/>
      <c r="J106" s="31"/>
      <c r="K106" s="35"/>
    </row>
    <row r="107" spans="2:11" x14ac:dyDescent="0.25">
      <c r="B107" s="8" t="s">
        <v>3851</v>
      </c>
      <c r="C107" s="57" t="s">
        <v>3852</v>
      </c>
      <c r="D107" s="54" t="s">
        <v>3853</v>
      </c>
      <c r="E107" s="6" t="s">
        <v>420</v>
      </c>
      <c r="F107" s="19">
        <v>43761</v>
      </c>
      <c r="G107" s="24">
        <v>69.56</v>
      </c>
      <c r="H107" s="24">
        <v>0.39</v>
      </c>
      <c r="I107" s="31"/>
      <c r="J107" s="31"/>
      <c r="K107" s="35"/>
    </row>
    <row r="108" spans="2:11" x14ac:dyDescent="0.25">
      <c r="B108" s="8" t="s">
        <v>3854</v>
      </c>
      <c r="C108" s="57" t="s">
        <v>3855</v>
      </c>
      <c r="D108" s="54" t="s">
        <v>3856</v>
      </c>
      <c r="E108" s="6" t="s">
        <v>93</v>
      </c>
      <c r="F108" s="19">
        <v>2078</v>
      </c>
      <c r="G108" s="24">
        <v>68.75</v>
      </c>
      <c r="H108" s="24">
        <v>0.38</v>
      </c>
      <c r="I108" s="31"/>
      <c r="J108" s="31"/>
      <c r="K108" s="35"/>
    </row>
    <row r="109" spans="2:11" x14ac:dyDescent="0.25">
      <c r="B109" s="8" t="s">
        <v>3857</v>
      </c>
      <c r="C109" s="57" t="s">
        <v>3858</v>
      </c>
      <c r="D109" s="54" t="s">
        <v>3859</v>
      </c>
      <c r="E109" s="6" t="s">
        <v>121</v>
      </c>
      <c r="F109" s="19">
        <v>17110</v>
      </c>
      <c r="G109" s="24">
        <v>68.23</v>
      </c>
      <c r="H109" s="24">
        <v>0.38</v>
      </c>
      <c r="I109" s="31"/>
      <c r="J109" s="31"/>
      <c r="K109" s="35"/>
    </row>
    <row r="110" spans="2:11" x14ac:dyDescent="0.25">
      <c r="B110" s="8" t="s">
        <v>3860</v>
      </c>
      <c r="C110" s="57" t="s">
        <v>3861</v>
      </c>
      <c r="D110" s="54" t="s">
        <v>3862</v>
      </c>
      <c r="E110" s="6" t="s">
        <v>169</v>
      </c>
      <c r="F110" s="19">
        <v>93480</v>
      </c>
      <c r="G110" s="24">
        <v>68.05</v>
      </c>
      <c r="H110" s="24">
        <v>0.38</v>
      </c>
      <c r="I110" s="31"/>
      <c r="J110" s="31"/>
      <c r="K110" s="35"/>
    </row>
    <row r="111" spans="2:11" x14ac:dyDescent="0.25">
      <c r="B111" s="8" t="s">
        <v>3863</v>
      </c>
      <c r="C111" s="57" t="s">
        <v>3864</v>
      </c>
      <c r="D111" s="54" t="s">
        <v>3865</v>
      </c>
      <c r="E111" s="6" t="s">
        <v>57</v>
      </c>
      <c r="F111" s="19">
        <v>10108</v>
      </c>
      <c r="G111" s="24">
        <v>66.61</v>
      </c>
      <c r="H111" s="24">
        <v>0.37</v>
      </c>
      <c r="I111" s="31"/>
      <c r="J111" s="31"/>
      <c r="K111" s="35"/>
    </row>
    <row r="112" spans="2:11" x14ac:dyDescent="0.25">
      <c r="B112" s="8" t="s">
        <v>452</v>
      </c>
      <c r="C112" s="57" t="s">
        <v>453</v>
      </c>
      <c r="D112" s="54" t="s">
        <v>454</v>
      </c>
      <c r="E112" s="6" t="s">
        <v>125</v>
      </c>
      <c r="F112" s="19">
        <v>64478</v>
      </c>
      <c r="G112" s="24">
        <v>65.38</v>
      </c>
      <c r="H112" s="24">
        <v>0.37</v>
      </c>
      <c r="I112" s="31"/>
      <c r="J112" s="31"/>
      <c r="K112" s="35"/>
    </row>
    <row r="113" spans="2:11" x14ac:dyDescent="0.25">
      <c r="B113" s="8" t="s">
        <v>3866</v>
      </c>
      <c r="C113" s="57" t="s">
        <v>3867</v>
      </c>
      <c r="D113" s="54" t="s">
        <v>3868</v>
      </c>
      <c r="E113" s="6" t="s">
        <v>222</v>
      </c>
      <c r="F113" s="19">
        <v>5143</v>
      </c>
      <c r="G113" s="24">
        <v>65.349999999999994</v>
      </c>
      <c r="H113" s="24">
        <v>0.36</v>
      </c>
      <c r="I113" s="31"/>
      <c r="J113" s="31"/>
      <c r="K113" s="35"/>
    </row>
    <row r="114" spans="2:11" x14ac:dyDescent="0.25">
      <c r="B114" s="8" t="s">
        <v>801</v>
      </c>
      <c r="C114" s="57" t="s">
        <v>788</v>
      </c>
      <c r="D114" s="54" t="s">
        <v>802</v>
      </c>
      <c r="E114" s="6" t="s">
        <v>233</v>
      </c>
      <c r="F114" s="19">
        <v>12622</v>
      </c>
      <c r="G114" s="24">
        <v>65.12</v>
      </c>
      <c r="H114" s="24">
        <v>0.36</v>
      </c>
      <c r="I114" s="31"/>
      <c r="J114" s="31"/>
      <c r="K114" s="35"/>
    </row>
    <row r="115" spans="2:11" x14ac:dyDescent="0.25">
      <c r="B115" s="8" t="s">
        <v>2277</v>
      </c>
      <c r="C115" s="57" t="s">
        <v>2278</v>
      </c>
      <c r="D115" s="54" t="s">
        <v>2279</v>
      </c>
      <c r="E115" s="6" t="s">
        <v>68</v>
      </c>
      <c r="F115" s="19">
        <v>27025</v>
      </c>
      <c r="G115" s="24">
        <v>64.91</v>
      </c>
      <c r="H115" s="24">
        <v>0.36</v>
      </c>
      <c r="I115" s="31"/>
      <c r="J115" s="31"/>
      <c r="K115" s="35"/>
    </row>
    <row r="116" spans="2:11" x14ac:dyDescent="0.25">
      <c r="B116" s="8" t="s">
        <v>3869</v>
      </c>
      <c r="C116" s="57" t="s">
        <v>3870</v>
      </c>
      <c r="D116" s="54" t="s">
        <v>3871</v>
      </c>
      <c r="E116" s="6" t="s">
        <v>100</v>
      </c>
      <c r="F116" s="19">
        <v>20412</v>
      </c>
      <c r="G116" s="24">
        <v>64.849999999999994</v>
      </c>
      <c r="H116" s="24">
        <v>0.36</v>
      </c>
      <c r="I116" s="31"/>
      <c r="J116" s="31"/>
      <c r="K116" s="35"/>
    </row>
    <row r="117" spans="2:11" x14ac:dyDescent="0.25">
      <c r="B117" s="8" t="s">
        <v>244</v>
      </c>
      <c r="C117" s="57" t="s">
        <v>245</v>
      </c>
      <c r="D117" s="54" t="s">
        <v>246</v>
      </c>
      <c r="E117" s="6" t="s">
        <v>75</v>
      </c>
      <c r="F117" s="19">
        <v>19611</v>
      </c>
      <c r="G117" s="24">
        <v>64.7</v>
      </c>
      <c r="H117" s="24">
        <v>0.36</v>
      </c>
      <c r="I117" s="31"/>
      <c r="J117" s="31"/>
      <c r="K117" s="35"/>
    </row>
    <row r="118" spans="2:11" x14ac:dyDescent="0.25">
      <c r="B118" s="8" t="s">
        <v>3872</v>
      </c>
      <c r="C118" s="57" t="s">
        <v>3873</v>
      </c>
      <c r="D118" s="54" t="s">
        <v>3874</v>
      </c>
      <c r="E118" s="6" t="s">
        <v>121</v>
      </c>
      <c r="F118" s="19">
        <v>4126</v>
      </c>
      <c r="G118" s="24">
        <v>64.25</v>
      </c>
      <c r="H118" s="24">
        <v>0.36</v>
      </c>
      <c r="I118" s="31"/>
      <c r="J118" s="31"/>
      <c r="K118" s="35"/>
    </row>
    <row r="119" spans="2:11" x14ac:dyDescent="0.25">
      <c r="B119" s="8" t="s">
        <v>1886</v>
      </c>
      <c r="C119" s="57" t="s">
        <v>1887</v>
      </c>
      <c r="D119" s="54" t="s">
        <v>1888</v>
      </c>
      <c r="E119" s="6" t="s">
        <v>233</v>
      </c>
      <c r="F119" s="19">
        <v>5022</v>
      </c>
      <c r="G119" s="24">
        <v>62.85</v>
      </c>
      <c r="H119" s="24">
        <v>0.35</v>
      </c>
      <c r="I119" s="31"/>
      <c r="J119" s="31"/>
      <c r="K119" s="35"/>
    </row>
    <row r="120" spans="2:11" x14ac:dyDescent="0.25">
      <c r="B120" s="8" t="s">
        <v>3875</v>
      </c>
      <c r="C120" s="57" t="s">
        <v>3876</v>
      </c>
      <c r="D120" s="54" t="s">
        <v>3877</v>
      </c>
      <c r="E120" s="6" t="s">
        <v>68</v>
      </c>
      <c r="F120" s="19">
        <v>22136</v>
      </c>
      <c r="G120" s="24">
        <v>62.73</v>
      </c>
      <c r="H120" s="24">
        <v>0.35</v>
      </c>
      <c r="I120" s="31"/>
      <c r="J120" s="31"/>
      <c r="K120" s="35"/>
    </row>
    <row r="121" spans="2:11" x14ac:dyDescent="0.25">
      <c r="B121" s="8" t="s">
        <v>1880</v>
      </c>
      <c r="C121" s="57" t="s">
        <v>1881</v>
      </c>
      <c r="D121" s="54" t="s">
        <v>1882</v>
      </c>
      <c r="E121" s="6" t="s">
        <v>297</v>
      </c>
      <c r="F121" s="19">
        <v>38258</v>
      </c>
      <c r="G121" s="24">
        <v>62.13</v>
      </c>
      <c r="H121" s="24">
        <v>0.35</v>
      </c>
      <c r="I121" s="31"/>
      <c r="J121" s="31"/>
      <c r="K121" s="35"/>
    </row>
    <row r="122" spans="2:11" x14ac:dyDescent="0.25">
      <c r="B122" s="8" t="s">
        <v>3878</v>
      </c>
      <c r="C122" s="57" t="s">
        <v>3879</v>
      </c>
      <c r="D122" s="54" t="s">
        <v>3880</v>
      </c>
      <c r="E122" s="6" t="s">
        <v>297</v>
      </c>
      <c r="F122" s="19">
        <v>14682</v>
      </c>
      <c r="G122" s="24">
        <v>61.88</v>
      </c>
      <c r="H122" s="24">
        <v>0.35</v>
      </c>
      <c r="I122" s="31"/>
      <c r="J122" s="31"/>
      <c r="K122" s="35"/>
    </row>
    <row r="123" spans="2:11" x14ac:dyDescent="0.25">
      <c r="B123" s="8" t="s">
        <v>3881</v>
      </c>
      <c r="C123" s="57" t="s">
        <v>3882</v>
      </c>
      <c r="D123" s="54" t="s">
        <v>3883</v>
      </c>
      <c r="E123" s="6" t="s">
        <v>53</v>
      </c>
      <c r="F123" s="19">
        <v>22197</v>
      </c>
      <c r="G123" s="24">
        <v>61.76</v>
      </c>
      <c r="H123" s="24">
        <v>0.34</v>
      </c>
      <c r="I123" s="31"/>
      <c r="J123" s="31"/>
      <c r="K123" s="35"/>
    </row>
    <row r="124" spans="2:11" x14ac:dyDescent="0.25">
      <c r="B124" s="8" t="s">
        <v>3884</v>
      </c>
      <c r="C124" s="57" t="s">
        <v>3885</v>
      </c>
      <c r="D124" s="54" t="s">
        <v>3886</v>
      </c>
      <c r="E124" s="6" t="s">
        <v>117</v>
      </c>
      <c r="F124" s="19">
        <v>3304</v>
      </c>
      <c r="G124" s="24">
        <v>61.72</v>
      </c>
      <c r="H124" s="24">
        <v>0.34</v>
      </c>
      <c r="I124" s="31"/>
      <c r="J124" s="31"/>
      <c r="K124" s="35"/>
    </row>
    <row r="125" spans="2:11" x14ac:dyDescent="0.25">
      <c r="B125" s="8" t="s">
        <v>3887</v>
      </c>
      <c r="C125" s="57" t="s">
        <v>3888</v>
      </c>
      <c r="D125" s="54" t="s">
        <v>3889</v>
      </c>
      <c r="E125" s="6" t="s">
        <v>117</v>
      </c>
      <c r="F125" s="19">
        <v>11764</v>
      </c>
      <c r="G125" s="24">
        <v>61.29</v>
      </c>
      <c r="H125" s="24">
        <v>0.34</v>
      </c>
      <c r="I125" s="31"/>
      <c r="J125" s="31"/>
      <c r="K125" s="35"/>
    </row>
    <row r="126" spans="2:11" x14ac:dyDescent="0.25">
      <c r="B126" s="8" t="s">
        <v>3890</v>
      </c>
      <c r="C126" s="57" t="s">
        <v>3891</v>
      </c>
      <c r="D126" s="54" t="s">
        <v>3892</v>
      </c>
      <c r="E126" s="6" t="s">
        <v>543</v>
      </c>
      <c r="F126" s="19">
        <v>53092</v>
      </c>
      <c r="G126" s="24">
        <v>60.47</v>
      </c>
      <c r="H126" s="24">
        <v>0.34</v>
      </c>
      <c r="I126" s="31"/>
      <c r="J126" s="31"/>
      <c r="K126" s="35"/>
    </row>
    <row r="127" spans="2:11" x14ac:dyDescent="0.25">
      <c r="B127" s="8" t="s">
        <v>3893</v>
      </c>
      <c r="C127" s="57" t="s">
        <v>3894</v>
      </c>
      <c r="D127" s="54" t="s">
        <v>3895</v>
      </c>
      <c r="E127" s="6" t="s">
        <v>132</v>
      </c>
      <c r="F127" s="19">
        <v>10793</v>
      </c>
      <c r="G127" s="24">
        <v>60.03</v>
      </c>
      <c r="H127" s="24">
        <v>0.34</v>
      </c>
      <c r="I127" s="31"/>
      <c r="J127" s="31"/>
      <c r="K127" s="35"/>
    </row>
    <row r="128" spans="2:11" x14ac:dyDescent="0.25">
      <c r="B128" s="8" t="s">
        <v>424</v>
      </c>
      <c r="C128" s="57" t="s">
        <v>425</v>
      </c>
      <c r="D128" s="54" t="s">
        <v>426</v>
      </c>
      <c r="E128" s="6" t="s">
        <v>297</v>
      </c>
      <c r="F128" s="19">
        <v>13953</v>
      </c>
      <c r="G128" s="24">
        <v>59.84</v>
      </c>
      <c r="H128" s="24">
        <v>0.33</v>
      </c>
      <c r="I128" s="31"/>
      <c r="J128" s="31"/>
      <c r="K128" s="35"/>
    </row>
    <row r="129" spans="2:11" x14ac:dyDescent="0.25">
      <c r="B129" s="8" t="s">
        <v>2385</v>
      </c>
      <c r="C129" s="57" t="s">
        <v>2386</v>
      </c>
      <c r="D129" s="54" t="s">
        <v>2387</v>
      </c>
      <c r="E129" s="6" t="s">
        <v>1800</v>
      </c>
      <c r="F129" s="19">
        <v>3197</v>
      </c>
      <c r="G129" s="24">
        <v>57.96</v>
      </c>
      <c r="H129" s="24">
        <v>0.32</v>
      </c>
      <c r="I129" s="31"/>
      <c r="J129" s="31"/>
      <c r="K129" s="35"/>
    </row>
    <row r="130" spans="2:11" x14ac:dyDescent="0.25">
      <c r="B130" s="8" t="s">
        <v>3896</v>
      </c>
      <c r="C130" s="57" t="s">
        <v>3897</v>
      </c>
      <c r="D130" s="54" t="s">
        <v>3898</v>
      </c>
      <c r="E130" s="6" t="s">
        <v>107</v>
      </c>
      <c r="F130" s="19">
        <v>25644</v>
      </c>
      <c r="G130" s="24">
        <v>57.74</v>
      </c>
      <c r="H130" s="24">
        <v>0.32</v>
      </c>
      <c r="I130" s="31"/>
      <c r="J130" s="31"/>
      <c r="K130" s="35"/>
    </row>
    <row r="131" spans="2:11" x14ac:dyDescent="0.25">
      <c r="B131" s="8" t="s">
        <v>725</v>
      </c>
      <c r="C131" s="57" t="s">
        <v>726</v>
      </c>
      <c r="D131" s="54" t="s">
        <v>727</v>
      </c>
      <c r="E131" s="6" t="s">
        <v>117</v>
      </c>
      <c r="F131" s="19">
        <v>7883</v>
      </c>
      <c r="G131" s="24">
        <v>57.67</v>
      </c>
      <c r="H131" s="24">
        <v>0.32</v>
      </c>
      <c r="I131" s="31"/>
      <c r="J131" s="31"/>
      <c r="K131" s="35"/>
    </row>
    <row r="132" spans="2:11" x14ac:dyDescent="0.25">
      <c r="B132" s="8" t="s">
        <v>3899</v>
      </c>
      <c r="C132" s="57" t="s">
        <v>3900</v>
      </c>
      <c r="D132" s="54" t="s">
        <v>3901</v>
      </c>
      <c r="E132" s="6" t="s">
        <v>61</v>
      </c>
      <c r="F132" s="19">
        <v>105432</v>
      </c>
      <c r="G132" s="24">
        <v>57.62</v>
      </c>
      <c r="H132" s="24">
        <v>0.32</v>
      </c>
      <c r="I132" s="31"/>
      <c r="J132" s="31"/>
      <c r="K132" s="35"/>
    </row>
    <row r="133" spans="2:11" x14ac:dyDescent="0.25">
      <c r="B133" s="8" t="s">
        <v>3902</v>
      </c>
      <c r="C133" s="57" t="s">
        <v>3903</v>
      </c>
      <c r="D133" s="54" t="s">
        <v>3904</v>
      </c>
      <c r="E133" s="6" t="s">
        <v>758</v>
      </c>
      <c r="F133" s="19">
        <v>4230</v>
      </c>
      <c r="G133" s="24">
        <v>57.34</v>
      </c>
      <c r="H133" s="24">
        <v>0.32</v>
      </c>
      <c r="I133" s="31"/>
      <c r="J133" s="31"/>
      <c r="K133" s="35"/>
    </row>
    <row r="134" spans="2:11" x14ac:dyDescent="0.25">
      <c r="B134" s="8" t="s">
        <v>3905</v>
      </c>
      <c r="C134" s="57" t="s">
        <v>3906</v>
      </c>
      <c r="D134" s="54" t="s">
        <v>3907</v>
      </c>
      <c r="E134" s="6" t="s">
        <v>190</v>
      </c>
      <c r="F134" s="19">
        <v>14949</v>
      </c>
      <c r="G134" s="24">
        <v>56.4</v>
      </c>
      <c r="H134" s="24">
        <v>0.31</v>
      </c>
      <c r="I134" s="31"/>
      <c r="J134" s="31"/>
      <c r="K134" s="35"/>
    </row>
    <row r="135" spans="2:11" x14ac:dyDescent="0.25">
      <c r="B135" s="8" t="s">
        <v>3908</v>
      </c>
      <c r="C135" s="57" t="s">
        <v>3909</v>
      </c>
      <c r="D135" s="54" t="s">
        <v>3910</v>
      </c>
      <c r="E135" s="6" t="s">
        <v>222</v>
      </c>
      <c r="F135" s="19">
        <v>35160</v>
      </c>
      <c r="G135" s="24">
        <v>56.33</v>
      </c>
      <c r="H135" s="24">
        <v>0.31</v>
      </c>
      <c r="I135" s="31"/>
      <c r="J135" s="31"/>
      <c r="K135" s="35"/>
    </row>
    <row r="136" spans="2:11" x14ac:dyDescent="0.25">
      <c r="B136" s="8" t="s">
        <v>3911</v>
      </c>
      <c r="C136" s="57" t="s">
        <v>3912</v>
      </c>
      <c r="D136" s="54" t="s">
        <v>3913</v>
      </c>
      <c r="E136" s="6" t="s">
        <v>57</v>
      </c>
      <c r="F136" s="19">
        <v>2580</v>
      </c>
      <c r="G136" s="24">
        <v>55.76</v>
      </c>
      <c r="H136" s="24">
        <v>0.31</v>
      </c>
      <c r="I136" s="31"/>
      <c r="J136" s="31"/>
      <c r="K136" s="35"/>
    </row>
    <row r="137" spans="2:11" x14ac:dyDescent="0.25">
      <c r="B137" s="8" t="s">
        <v>3914</v>
      </c>
      <c r="C137" s="57" t="s">
        <v>3915</v>
      </c>
      <c r="D137" s="54" t="s">
        <v>3916</v>
      </c>
      <c r="E137" s="6" t="s">
        <v>117</v>
      </c>
      <c r="F137" s="19">
        <v>15536</v>
      </c>
      <c r="G137" s="24">
        <v>55.38</v>
      </c>
      <c r="H137" s="24">
        <v>0.31</v>
      </c>
      <c r="I137" s="31"/>
      <c r="J137" s="31"/>
      <c r="K137" s="35"/>
    </row>
    <row r="138" spans="2:11" x14ac:dyDescent="0.25">
      <c r="B138" s="8" t="s">
        <v>3917</v>
      </c>
      <c r="C138" s="57" t="s">
        <v>3918</v>
      </c>
      <c r="D138" s="54" t="s">
        <v>3919</v>
      </c>
      <c r="E138" s="6" t="s">
        <v>493</v>
      </c>
      <c r="F138" s="19">
        <v>13849</v>
      </c>
      <c r="G138" s="24">
        <v>54.88</v>
      </c>
      <c r="H138" s="24">
        <v>0.31</v>
      </c>
      <c r="I138" s="31"/>
      <c r="J138" s="31"/>
      <c r="K138" s="35"/>
    </row>
    <row r="139" spans="2:11" x14ac:dyDescent="0.25">
      <c r="B139" s="8" t="s">
        <v>1759</v>
      </c>
      <c r="C139" s="57" t="s">
        <v>1760</v>
      </c>
      <c r="D139" s="54" t="s">
        <v>1761</v>
      </c>
      <c r="E139" s="6" t="s">
        <v>169</v>
      </c>
      <c r="F139" s="19">
        <v>14558</v>
      </c>
      <c r="G139" s="24">
        <v>54.17</v>
      </c>
      <c r="H139" s="24">
        <v>0.3</v>
      </c>
      <c r="I139" s="31"/>
      <c r="J139" s="31"/>
      <c r="K139" s="35"/>
    </row>
    <row r="140" spans="2:11" x14ac:dyDescent="0.25">
      <c r="B140" s="8" t="s">
        <v>3920</v>
      </c>
      <c r="C140" s="57" t="s">
        <v>3921</v>
      </c>
      <c r="D140" s="54" t="s">
        <v>3922</v>
      </c>
      <c r="E140" s="6" t="s">
        <v>121</v>
      </c>
      <c r="F140" s="19">
        <v>14926</v>
      </c>
      <c r="G140" s="24">
        <v>53.38</v>
      </c>
      <c r="H140" s="24">
        <v>0.3</v>
      </c>
      <c r="I140" s="31"/>
      <c r="J140" s="31"/>
      <c r="K140" s="35"/>
    </row>
    <row r="141" spans="2:11" x14ac:dyDescent="0.25">
      <c r="B141" s="8" t="s">
        <v>3923</v>
      </c>
      <c r="C141" s="57" t="s">
        <v>3924</v>
      </c>
      <c r="D141" s="54" t="s">
        <v>3925</v>
      </c>
      <c r="E141" s="6" t="s">
        <v>86</v>
      </c>
      <c r="F141" s="19">
        <v>8049</v>
      </c>
      <c r="G141" s="24">
        <v>53.24</v>
      </c>
      <c r="H141" s="24">
        <v>0.3</v>
      </c>
      <c r="I141" s="31"/>
      <c r="J141" s="31"/>
      <c r="K141" s="35"/>
    </row>
    <row r="142" spans="2:11" x14ac:dyDescent="0.25">
      <c r="B142" s="8" t="s">
        <v>439</v>
      </c>
      <c r="C142" s="57" t="s">
        <v>440</v>
      </c>
      <c r="D142" s="54" t="s">
        <v>441</v>
      </c>
      <c r="E142" s="6" t="s">
        <v>233</v>
      </c>
      <c r="F142" s="19">
        <v>21552</v>
      </c>
      <c r="G142" s="24">
        <v>53.22</v>
      </c>
      <c r="H142" s="24">
        <v>0.3</v>
      </c>
      <c r="I142" s="31"/>
      <c r="J142" s="31"/>
      <c r="K142" s="35"/>
    </row>
    <row r="143" spans="2:11" x14ac:dyDescent="0.25">
      <c r="B143" s="8" t="s">
        <v>3926</v>
      </c>
      <c r="C143" s="57" t="s">
        <v>3927</v>
      </c>
      <c r="D143" s="54" t="s">
        <v>3928</v>
      </c>
      <c r="E143" s="6" t="s">
        <v>68</v>
      </c>
      <c r="F143" s="19">
        <v>134138</v>
      </c>
      <c r="G143" s="24">
        <v>52.72</v>
      </c>
      <c r="H143" s="24">
        <v>0.28999999999999998</v>
      </c>
      <c r="I143" s="31"/>
      <c r="J143" s="31"/>
      <c r="K143" s="35"/>
    </row>
    <row r="144" spans="2:11" x14ac:dyDescent="0.25">
      <c r="B144" s="8" t="s">
        <v>3929</v>
      </c>
      <c r="C144" s="57" t="s">
        <v>3930</v>
      </c>
      <c r="D144" s="54" t="s">
        <v>3931</v>
      </c>
      <c r="E144" s="6" t="s">
        <v>121</v>
      </c>
      <c r="F144" s="19">
        <v>1698</v>
      </c>
      <c r="G144" s="24">
        <v>52.64</v>
      </c>
      <c r="H144" s="24">
        <v>0.28999999999999998</v>
      </c>
      <c r="I144" s="31"/>
      <c r="J144" s="31"/>
      <c r="K144" s="35"/>
    </row>
    <row r="145" spans="2:11" x14ac:dyDescent="0.25">
      <c r="B145" s="8" t="s">
        <v>951</v>
      </c>
      <c r="C145" s="57" t="s">
        <v>952</v>
      </c>
      <c r="D145" s="54" t="s">
        <v>953</v>
      </c>
      <c r="E145" s="6" t="s">
        <v>100</v>
      </c>
      <c r="F145" s="19">
        <v>1798</v>
      </c>
      <c r="G145" s="24">
        <v>52.46</v>
      </c>
      <c r="H145" s="24">
        <v>0.28999999999999998</v>
      </c>
      <c r="I145" s="31"/>
      <c r="J145" s="31"/>
      <c r="K145" s="35"/>
    </row>
    <row r="146" spans="2:11" x14ac:dyDescent="0.25">
      <c r="B146" s="8" t="s">
        <v>3932</v>
      </c>
      <c r="C146" s="57" t="s">
        <v>3933</v>
      </c>
      <c r="D146" s="54" t="s">
        <v>3934</v>
      </c>
      <c r="E146" s="6" t="s">
        <v>143</v>
      </c>
      <c r="F146" s="19">
        <v>7968</v>
      </c>
      <c r="G146" s="24">
        <v>52.45</v>
      </c>
      <c r="H146" s="24">
        <v>0.28999999999999998</v>
      </c>
      <c r="I146" s="31"/>
      <c r="J146" s="31"/>
      <c r="K146" s="35"/>
    </row>
    <row r="147" spans="2:11" x14ac:dyDescent="0.25">
      <c r="B147" s="8" t="s">
        <v>3935</v>
      </c>
      <c r="C147" s="57" t="s">
        <v>3936</v>
      </c>
      <c r="D147" s="54" t="s">
        <v>3937</v>
      </c>
      <c r="E147" s="6" t="s">
        <v>297</v>
      </c>
      <c r="F147" s="19">
        <v>2207</v>
      </c>
      <c r="G147" s="24">
        <v>52.38</v>
      </c>
      <c r="H147" s="24">
        <v>0.28999999999999998</v>
      </c>
      <c r="I147" s="31"/>
      <c r="J147" s="31"/>
      <c r="K147" s="35"/>
    </row>
    <row r="148" spans="2:11" x14ac:dyDescent="0.25">
      <c r="B148" s="8" t="s">
        <v>3938</v>
      </c>
      <c r="C148" s="57" t="s">
        <v>3939</v>
      </c>
      <c r="D148" s="54" t="s">
        <v>3940</v>
      </c>
      <c r="E148" s="6" t="s">
        <v>3941</v>
      </c>
      <c r="F148" s="19">
        <v>26644</v>
      </c>
      <c r="G148" s="24">
        <v>51.89</v>
      </c>
      <c r="H148" s="24">
        <v>0.28999999999999998</v>
      </c>
      <c r="I148" s="31"/>
      <c r="J148" s="31"/>
      <c r="K148" s="35"/>
    </row>
    <row r="149" spans="2:11" x14ac:dyDescent="0.25">
      <c r="B149" s="8" t="s">
        <v>3942</v>
      </c>
      <c r="C149" s="57" t="s">
        <v>3943</v>
      </c>
      <c r="D149" s="54" t="s">
        <v>3944</v>
      </c>
      <c r="E149" s="6" t="s">
        <v>75</v>
      </c>
      <c r="F149" s="19">
        <v>5587</v>
      </c>
      <c r="G149" s="24">
        <v>51.21</v>
      </c>
      <c r="H149" s="24">
        <v>0.28999999999999998</v>
      </c>
      <c r="I149" s="31"/>
      <c r="J149" s="31"/>
      <c r="K149" s="35"/>
    </row>
    <row r="150" spans="2:11" x14ac:dyDescent="0.25">
      <c r="B150" s="8" t="s">
        <v>2247</v>
      </c>
      <c r="C150" s="57" t="s">
        <v>2248</v>
      </c>
      <c r="D150" s="54" t="s">
        <v>2249</v>
      </c>
      <c r="E150" s="6" t="s">
        <v>68</v>
      </c>
      <c r="F150" s="19">
        <v>13195</v>
      </c>
      <c r="G150" s="24">
        <v>50.83</v>
      </c>
      <c r="H150" s="24">
        <v>0.28000000000000003</v>
      </c>
      <c r="I150" s="31"/>
      <c r="J150" s="31"/>
      <c r="K150" s="35"/>
    </row>
    <row r="151" spans="2:11" x14ac:dyDescent="0.25">
      <c r="B151" s="8" t="s">
        <v>3945</v>
      </c>
      <c r="C151" s="57" t="s">
        <v>3946</v>
      </c>
      <c r="D151" s="54" t="s">
        <v>3947</v>
      </c>
      <c r="E151" s="6" t="s">
        <v>53</v>
      </c>
      <c r="F151" s="19">
        <v>2924</v>
      </c>
      <c r="G151" s="24">
        <v>50.32</v>
      </c>
      <c r="H151" s="24">
        <v>0.28000000000000003</v>
      </c>
      <c r="I151" s="31"/>
      <c r="J151" s="31"/>
      <c r="K151" s="35"/>
    </row>
    <row r="152" spans="2:11" x14ac:dyDescent="0.25">
      <c r="B152" s="8" t="s">
        <v>3948</v>
      </c>
      <c r="C152" s="57" t="s">
        <v>3949</v>
      </c>
      <c r="D152" s="54" t="s">
        <v>3950</v>
      </c>
      <c r="E152" s="6" t="s">
        <v>117</v>
      </c>
      <c r="F152" s="19">
        <v>22534</v>
      </c>
      <c r="G152" s="24">
        <v>50.18</v>
      </c>
      <c r="H152" s="24">
        <v>0.28000000000000003</v>
      </c>
      <c r="I152" s="31"/>
      <c r="J152" s="31"/>
      <c r="K152" s="35"/>
    </row>
    <row r="153" spans="2:11" x14ac:dyDescent="0.25">
      <c r="B153" s="8" t="s">
        <v>3951</v>
      </c>
      <c r="C153" s="57" t="s">
        <v>3952</v>
      </c>
      <c r="D153" s="54" t="s">
        <v>3953</v>
      </c>
      <c r="E153" s="6" t="s">
        <v>297</v>
      </c>
      <c r="F153" s="19">
        <v>2016</v>
      </c>
      <c r="G153" s="24">
        <v>50.12</v>
      </c>
      <c r="H153" s="24">
        <v>0.28000000000000003</v>
      </c>
      <c r="I153" s="31"/>
      <c r="J153" s="31"/>
      <c r="K153" s="35"/>
    </row>
    <row r="154" spans="2:11" x14ac:dyDescent="0.25">
      <c r="B154" s="8" t="s">
        <v>3954</v>
      </c>
      <c r="C154" s="57" t="s">
        <v>3955</v>
      </c>
      <c r="D154" s="54" t="s">
        <v>3956</v>
      </c>
      <c r="E154" s="6" t="s">
        <v>297</v>
      </c>
      <c r="F154" s="19">
        <v>4425</v>
      </c>
      <c r="G154" s="24">
        <v>49.97</v>
      </c>
      <c r="H154" s="24">
        <v>0.28000000000000003</v>
      </c>
      <c r="I154" s="31"/>
      <c r="J154" s="31"/>
      <c r="K154" s="35"/>
    </row>
    <row r="155" spans="2:11" x14ac:dyDescent="0.25">
      <c r="B155" s="8" t="s">
        <v>3957</v>
      </c>
      <c r="C155" s="57" t="s">
        <v>3958</v>
      </c>
      <c r="D155" s="54" t="s">
        <v>3959</v>
      </c>
      <c r="E155" s="6" t="s">
        <v>758</v>
      </c>
      <c r="F155" s="19">
        <v>13660</v>
      </c>
      <c r="G155" s="24">
        <v>49.58</v>
      </c>
      <c r="H155" s="24">
        <v>0.28000000000000003</v>
      </c>
      <c r="I155" s="31"/>
      <c r="J155" s="31"/>
      <c r="K155" s="35"/>
    </row>
    <row r="156" spans="2:11" x14ac:dyDescent="0.25">
      <c r="B156" s="8" t="s">
        <v>3960</v>
      </c>
      <c r="C156" s="57" t="s">
        <v>3961</v>
      </c>
      <c r="D156" s="54" t="s">
        <v>3962</v>
      </c>
      <c r="E156" s="6" t="s">
        <v>53</v>
      </c>
      <c r="F156" s="19">
        <v>13663</v>
      </c>
      <c r="G156" s="24">
        <v>49.24</v>
      </c>
      <c r="H156" s="24">
        <v>0.27</v>
      </c>
      <c r="I156" s="31"/>
      <c r="J156" s="31"/>
      <c r="K156" s="35"/>
    </row>
    <row r="157" spans="2:11" x14ac:dyDescent="0.25">
      <c r="B157" s="8" t="s">
        <v>3963</v>
      </c>
      <c r="C157" s="57" t="s">
        <v>3964</v>
      </c>
      <c r="D157" s="54" t="s">
        <v>3965</v>
      </c>
      <c r="E157" s="6" t="s">
        <v>100</v>
      </c>
      <c r="F157" s="19">
        <v>56192</v>
      </c>
      <c r="G157" s="24">
        <v>49.22</v>
      </c>
      <c r="H157" s="24">
        <v>0.27</v>
      </c>
      <c r="I157" s="31"/>
      <c r="J157" s="31"/>
      <c r="K157" s="35"/>
    </row>
    <row r="158" spans="2:11" x14ac:dyDescent="0.25">
      <c r="B158" s="8" t="s">
        <v>3966</v>
      </c>
      <c r="C158" s="57" t="s">
        <v>3967</v>
      </c>
      <c r="D158" s="54" t="s">
        <v>3968</v>
      </c>
      <c r="E158" s="6" t="s">
        <v>132</v>
      </c>
      <c r="F158" s="19">
        <v>7733</v>
      </c>
      <c r="G158" s="24">
        <v>48.81</v>
      </c>
      <c r="H158" s="24">
        <v>0.27</v>
      </c>
      <c r="I158" s="31"/>
      <c r="J158" s="31"/>
      <c r="K158" s="35"/>
    </row>
    <row r="159" spans="2:11" x14ac:dyDescent="0.25">
      <c r="B159" s="8" t="s">
        <v>3969</v>
      </c>
      <c r="C159" s="57" t="s">
        <v>3970</v>
      </c>
      <c r="D159" s="54" t="s">
        <v>3971</v>
      </c>
      <c r="E159" s="6" t="s">
        <v>2276</v>
      </c>
      <c r="F159" s="19">
        <v>2753</v>
      </c>
      <c r="G159" s="24">
        <v>48.74</v>
      </c>
      <c r="H159" s="24">
        <v>0.27</v>
      </c>
      <c r="I159" s="31"/>
      <c r="J159" s="31"/>
      <c r="K159" s="35"/>
    </row>
    <row r="160" spans="2:11" x14ac:dyDescent="0.25">
      <c r="B160" s="8" t="s">
        <v>2807</v>
      </c>
      <c r="C160" s="57" t="s">
        <v>2808</v>
      </c>
      <c r="D160" s="54" t="s">
        <v>2809</v>
      </c>
      <c r="E160" s="6" t="s">
        <v>758</v>
      </c>
      <c r="F160" s="19">
        <v>2280</v>
      </c>
      <c r="G160" s="24">
        <v>48.56</v>
      </c>
      <c r="H160" s="24">
        <v>0.27</v>
      </c>
      <c r="I160" s="31"/>
      <c r="J160" s="31"/>
      <c r="K160" s="35"/>
    </row>
    <row r="161" spans="2:11" x14ac:dyDescent="0.25">
      <c r="B161" s="8" t="s">
        <v>3972</v>
      </c>
      <c r="C161" s="57" t="s">
        <v>3973</v>
      </c>
      <c r="D161" s="54" t="s">
        <v>3974</v>
      </c>
      <c r="E161" s="6" t="s">
        <v>155</v>
      </c>
      <c r="F161" s="19">
        <v>7311</v>
      </c>
      <c r="G161" s="24">
        <v>48.48</v>
      </c>
      <c r="H161" s="24">
        <v>0.27</v>
      </c>
      <c r="I161" s="31"/>
      <c r="J161" s="31"/>
      <c r="K161" s="35"/>
    </row>
    <row r="162" spans="2:11" x14ac:dyDescent="0.25">
      <c r="B162" s="8" t="s">
        <v>3975</v>
      </c>
      <c r="C162" s="57" t="s">
        <v>3976</v>
      </c>
      <c r="D162" s="54" t="s">
        <v>3977</v>
      </c>
      <c r="E162" s="6" t="s">
        <v>493</v>
      </c>
      <c r="F162" s="19">
        <v>16742</v>
      </c>
      <c r="G162" s="24">
        <v>47.99</v>
      </c>
      <c r="H162" s="24">
        <v>0.27</v>
      </c>
      <c r="I162" s="31"/>
      <c r="J162" s="31"/>
      <c r="K162" s="35"/>
    </row>
    <row r="163" spans="2:11" x14ac:dyDescent="0.25">
      <c r="B163" s="8" t="s">
        <v>3978</v>
      </c>
      <c r="C163" s="57" t="s">
        <v>3979</v>
      </c>
      <c r="D163" s="54" t="s">
        <v>3980</v>
      </c>
      <c r="E163" s="6" t="s">
        <v>57</v>
      </c>
      <c r="F163" s="19">
        <v>78642</v>
      </c>
      <c r="G163" s="24">
        <v>47.7</v>
      </c>
      <c r="H163" s="24">
        <v>0.27</v>
      </c>
      <c r="I163" s="31"/>
      <c r="J163" s="31"/>
      <c r="K163" s="35"/>
    </row>
    <row r="164" spans="2:11" x14ac:dyDescent="0.25">
      <c r="B164" s="8" t="s">
        <v>3981</v>
      </c>
      <c r="C164" s="57" t="s">
        <v>3982</v>
      </c>
      <c r="D164" s="54" t="s">
        <v>3983</v>
      </c>
      <c r="E164" s="6" t="s">
        <v>107</v>
      </c>
      <c r="F164" s="19">
        <v>9212</v>
      </c>
      <c r="G164" s="24">
        <v>47.12</v>
      </c>
      <c r="H164" s="24">
        <v>0.26</v>
      </c>
      <c r="I164" s="31"/>
      <c r="J164" s="31"/>
      <c r="K164" s="35"/>
    </row>
    <row r="165" spans="2:11" x14ac:dyDescent="0.25">
      <c r="B165" s="8" t="s">
        <v>3984</v>
      </c>
      <c r="C165" s="57" t="s">
        <v>3985</v>
      </c>
      <c r="D165" s="54" t="s">
        <v>3986</v>
      </c>
      <c r="E165" s="6" t="s">
        <v>132</v>
      </c>
      <c r="F165" s="19">
        <v>14993</v>
      </c>
      <c r="G165" s="24">
        <v>46.74</v>
      </c>
      <c r="H165" s="24">
        <v>0.26</v>
      </c>
      <c r="I165" s="31"/>
      <c r="J165" s="31"/>
      <c r="K165" s="35"/>
    </row>
    <row r="166" spans="2:11" x14ac:dyDescent="0.25">
      <c r="B166" s="8" t="s">
        <v>785</v>
      </c>
      <c r="C166" s="57" t="s">
        <v>786</v>
      </c>
      <c r="D166" s="54" t="s">
        <v>787</v>
      </c>
      <c r="E166" s="6" t="s">
        <v>155</v>
      </c>
      <c r="F166" s="19">
        <v>6317</v>
      </c>
      <c r="G166" s="24">
        <v>46.72</v>
      </c>
      <c r="H166" s="24">
        <v>0.26</v>
      </c>
      <c r="I166" s="31"/>
      <c r="J166" s="31"/>
      <c r="K166" s="35"/>
    </row>
    <row r="167" spans="2:11" x14ac:dyDescent="0.25">
      <c r="B167" s="8" t="s">
        <v>3987</v>
      </c>
      <c r="C167" s="57" t="s">
        <v>3988</v>
      </c>
      <c r="D167" s="54" t="s">
        <v>3989</v>
      </c>
      <c r="E167" s="6" t="s">
        <v>107</v>
      </c>
      <c r="F167" s="19">
        <v>2047</v>
      </c>
      <c r="G167" s="24">
        <v>46.07</v>
      </c>
      <c r="H167" s="24">
        <v>0.26</v>
      </c>
      <c r="I167" s="31"/>
      <c r="J167" s="31"/>
      <c r="K167" s="35"/>
    </row>
    <row r="168" spans="2:11" x14ac:dyDescent="0.25">
      <c r="B168" s="8" t="s">
        <v>3990</v>
      </c>
      <c r="C168" s="57" t="s">
        <v>3991</v>
      </c>
      <c r="D168" s="54" t="s">
        <v>3992</v>
      </c>
      <c r="E168" s="6" t="s">
        <v>237</v>
      </c>
      <c r="F168" s="19">
        <v>3756</v>
      </c>
      <c r="G168" s="24">
        <v>45.7</v>
      </c>
      <c r="H168" s="24">
        <v>0.26</v>
      </c>
      <c r="I168" s="31"/>
      <c r="J168" s="31"/>
      <c r="K168" s="35"/>
    </row>
    <row r="169" spans="2:11" x14ac:dyDescent="0.25">
      <c r="B169" s="8" t="s">
        <v>3993</v>
      </c>
      <c r="C169" s="57" t="s">
        <v>3994</v>
      </c>
      <c r="D169" s="54" t="s">
        <v>3995</v>
      </c>
      <c r="E169" s="6" t="s">
        <v>147</v>
      </c>
      <c r="F169" s="19">
        <v>44613</v>
      </c>
      <c r="G169" s="24">
        <v>45.59</v>
      </c>
      <c r="H169" s="24">
        <v>0.25</v>
      </c>
      <c r="I169" s="31"/>
      <c r="J169" s="31"/>
      <c r="K169" s="35"/>
    </row>
    <row r="170" spans="2:11" x14ac:dyDescent="0.25">
      <c r="B170" s="8" t="s">
        <v>2283</v>
      </c>
      <c r="C170" s="57" t="s">
        <v>2284</v>
      </c>
      <c r="D170" s="54" t="s">
        <v>2285</v>
      </c>
      <c r="E170" s="6" t="s">
        <v>155</v>
      </c>
      <c r="F170" s="19">
        <v>2093</v>
      </c>
      <c r="G170" s="24">
        <v>45.41</v>
      </c>
      <c r="H170" s="24">
        <v>0.25</v>
      </c>
      <c r="I170" s="31"/>
      <c r="J170" s="31"/>
      <c r="K170" s="35"/>
    </row>
    <row r="171" spans="2:11" x14ac:dyDescent="0.25">
      <c r="B171" s="8" t="s">
        <v>3996</v>
      </c>
      <c r="C171" s="57" t="s">
        <v>3997</v>
      </c>
      <c r="D171" s="54" t="s">
        <v>3998</v>
      </c>
      <c r="E171" s="6" t="s">
        <v>297</v>
      </c>
      <c r="F171" s="19">
        <v>21242</v>
      </c>
      <c r="G171" s="24">
        <v>45.22</v>
      </c>
      <c r="H171" s="24">
        <v>0.25</v>
      </c>
      <c r="I171" s="31"/>
      <c r="J171" s="31"/>
      <c r="K171" s="35"/>
    </row>
    <row r="172" spans="2:11" x14ac:dyDescent="0.25">
      <c r="B172" s="8" t="s">
        <v>3999</v>
      </c>
      <c r="C172" s="57" t="s">
        <v>4000</v>
      </c>
      <c r="D172" s="54" t="s">
        <v>4001</v>
      </c>
      <c r="E172" s="6" t="s">
        <v>107</v>
      </c>
      <c r="F172" s="19">
        <v>25590</v>
      </c>
      <c r="G172" s="24">
        <v>44.77</v>
      </c>
      <c r="H172" s="24">
        <v>0.25</v>
      </c>
      <c r="I172" s="31"/>
      <c r="J172" s="31"/>
      <c r="K172" s="35"/>
    </row>
    <row r="173" spans="2:11" x14ac:dyDescent="0.25">
      <c r="B173" s="8" t="s">
        <v>2238</v>
      </c>
      <c r="C173" s="57" t="s">
        <v>2239</v>
      </c>
      <c r="D173" s="54" t="s">
        <v>2240</v>
      </c>
      <c r="E173" s="6" t="s">
        <v>301</v>
      </c>
      <c r="F173" s="19">
        <v>5934</v>
      </c>
      <c r="G173" s="24">
        <v>44.76</v>
      </c>
      <c r="H173" s="24">
        <v>0.25</v>
      </c>
      <c r="I173" s="31"/>
      <c r="J173" s="31"/>
      <c r="K173" s="35"/>
    </row>
    <row r="174" spans="2:11" x14ac:dyDescent="0.25">
      <c r="B174" s="8" t="s">
        <v>2286</v>
      </c>
      <c r="C174" s="57" t="s">
        <v>2287</v>
      </c>
      <c r="D174" s="54" t="s">
        <v>2288</v>
      </c>
      <c r="E174" s="6" t="s">
        <v>68</v>
      </c>
      <c r="F174" s="19">
        <v>54008</v>
      </c>
      <c r="G174" s="24">
        <v>44.72</v>
      </c>
      <c r="H174" s="24">
        <v>0.25</v>
      </c>
      <c r="I174" s="31"/>
      <c r="J174" s="31"/>
      <c r="K174" s="35"/>
    </row>
    <row r="175" spans="2:11" x14ac:dyDescent="0.25">
      <c r="B175" s="8" t="s">
        <v>957</v>
      </c>
      <c r="C175" s="57" t="s">
        <v>958</v>
      </c>
      <c r="D175" s="54" t="s">
        <v>959</v>
      </c>
      <c r="E175" s="6" t="s">
        <v>61</v>
      </c>
      <c r="F175" s="19">
        <v>15990</v>
      </c>
      <c r="G175" s="24">
        <v>44.69</v>
      </c>
      <c r="H175" s="24">
        <v>0.25</v>
      </c>
      <c r="I175" s="31"/>
      <c r="J175" s="31"/>
      <c r="K175" s="35"/>
    </row>
    <row r="176" spans="2:11" x14ac:dyDescent="0.25">
      <c r="B176" s="8" t="s">
        <v>2295</v>
      </c>
      <c r="C176" s="57" t="s">
        <v>2296</v>
      </c>
      <c r="D176" s="54" t="s">
        <v>2297</v>
      </c>
      <c r="E176" s="6" t="s">
        <v>82</v>
      </c>
      <c r="F176" s="19">
        <v>2870</v>
      </c>
      <c r="G176" s="24">
        <v>44.57</v>
      </c>
      <c r="H176" s="24">
        <v>0.25</v>
      </c>
      <c r="I176" s="31"/>
      <c r="J176" s="31"/>
      <c r="K176" s="35"/>
    </row>
    <row r="177" spans="2:11" x14ac:dyDescent="0.25">
      <c r="B177" s="8" t="s">
        <v>4002</v>
      </c>
      <c r="C177" s="57" t="s">
        <v>4003</v>
      </c>
      <c r="D177" s="54" t="s">
        <v>4004</v>
      </c>
      <c r="E177" s="6" t="s">
        <v>297</v>
      </c>
      <c r="F177" s="19">
        <v>34051</v>
      </c>
      <c r="G177" s="24">
        <v>43.69</v>
      </c>
      <c r="H177" s="24">
        <v>0.24</v>
      </c>
      <c r="I177" s="31"/>
      <c r="J177" s="31"/>
      <c r="K177" s="35"/>
    </row>
    <row r="178" spans="2:11" x14ac:dyDescent="0.25">
      <c r="B178" s="8" t="s">
        <v>4005</v>
      </c>
      <c r="C178" s="57" t="s">
        <v>4006</v>
      </c>
      <c r="D178" s="54" t="s">
        <v>4007</v>
      </c>
      <c r="E178" s="6" t="s">
        <v>107</v>
      </c>
      <c r="F178" s="19">
        <v>7372</v>
      </c>
      <c r="G178" s="24">
        <v>43.61</v>
      </c>
      <c r="H178" s="24">
        <v>0.24</v>
      </c>
      <c r="I178" s="31"/>
      <c r="J178" s="31"/>
      <c r="K178" s="35"/>
    </row>
    <row r="179" spans="2:11" x14ac:dyDescent="0.25">
      <c r="B179" s="8" t="s">
        <v>4008</v>
      </c>
      <c r="C179" s="57" t="s">
        <v>4009</v>
      </c>
      <c r="D179" s="54" t="s">
        <v>4010</v>
      </c>
      <c r="E179" s="6" t="s">
        <v>420</v>
      </c>
      <c r="F179" s="19">
        <v>12689</v>
      </c>
      <c r="G179" s="24">
        <v>43.54</v>
      </c>
      <c r="H179" s="24">
        <v>0.24</v>
      </c>
      <c r="I179" s="31"/>
      <c r="J179" s="31"/>
      <c r="K179" s="35"/>
    </row>
    <row r="180" spans="2:11" x14ac:dyDescent="0.25">
      <c r="B180" s="8" t="s">
        <v>716</v>
      </c>
      <c r="C180" s="57" t="s">
        <v>717</v>
      </c>
      <c r="D180" s="54" t="s">
        <v>718</v>
      </c>
      <c r="E180" s="6" t="s">
        <v>147</v>
      </c>
      <c r="F180" s="19">
        <v>11259</v>
      </c>
      <c r="G180" s="24">
        <v>43.25</v>
      </c>
      <c r="H180" s="24">
        <v>0.24</v>
      </c>
      <c r="I180" s="31"/>
      <c r="J180" s="31"/>
      <c r="K180" s="35"/>
    </row>
    <row r="181" spans="2:11" x14ac:dyDescent="0.25">
      <c r="B181" s="8" t="s">
        <v>4011</v>
      </c>
      <c r="C181" s="57" t="s">
        <v>1264</v>
      </c>
      <c r="D181" s="54" t="s">
        <v>4012</v>
      </c>
      <c r="E181" s="6" t="s">
        <v>143</v>
      </c>
      <c r="F181" s="19">
        <v>6963</v>
      </c>
      <c r="G181" s="24">
        <v>43.07</v>
      </c>
      <c r="H181" s="24">
        <v>0.24</v>
      </c>
      <c r="I181" s="31"/>
      <c r="J181" s="31"/>
      <c r="K181" s="35"/>
    </row>
    <row r="182" spans="2:11" x14ac:dyDescent="0.25">
      <c r="B182" s="8" t="s">
        <v>204</v>
      </c>
      <c r="C182" s="57" t="s">
        <v>205</v>
      </c>
      <c r="D182" s="54" t="s">
        <v>206</v>
      </c>
      <c r="E182" s="6" t="s">
        <v>107</v>
      </c>
      <c r="F182" s="19">
        <v>1548</v>
      </c>
      <c r="G182" s="24">
        <v>42.81</v>
      </c>
      <c r="H182" s="24">
        <v>0.24</v>
      </c>
      <c r="I182" s="31"/>
      <c r="J182" s="31"/>
      <c r="K182" s="35"/>
    </row>
    <row r="183" spans="2:11" x14ac:dyDescent="0.25">
      <c r="B183" s="8" t="s">
        <v>4013</v>
      </c>
      <c r="C183" s="57" t="s">
        <v>4014</v>
      </c>
      <c r="D183" s="54" t="s">
        <v>4015</v>
      </c>
      <c r="E183" s="6" t="s">
        <v>297</v>
      </c>
      <c r="F183" s="19">
        <v>2033</v>
      </c>
      <c r="G183" s="24">
        <v>42.7</v>
      </c>
      <c r="H183" s="24">
        <v>0.24</v>
      </c>
      <c r="I183" s="31"/>
      <c r="J183" s="31"/>
      <c r="K183" s="35"/>
    </row>
    <row r="184" spans="2:11" x14ac:dyDescent="0.25">
      <c r="B184" s="8" t="s">
        <v>713</v>
      </c>
      <c r="C184" s="57" t="s">
        <v>714</v>
      </c>
      <c r="D184" s="54" t="s">
        <v>715</v>
      </c>
      <c r="E184" s="6" t="s">
        <v>155</v>
      </c>
      <c r="F184" s="19">
        <v>3919</v>
      </c>
      <c r="G184" s="24">
        <v>42.09</v>
      </c>
      <c r="H184" s="24">
        <v>0.24</v>
      </c>
      <c r="I184" s="31"/>
      <c r="J184" s="31"/>
      <c r="K184" s="35"/>
    </row>
    <row r="185" spans="2:11" x14ac:dyDescent="0.25">
      <c r="B185" s="8" t="s">
        <v>1883</v>
      </c>
      <c r="C185" s="57" t="s">
        <v>1884</v>
      </c>
      <c r="D185" s="54" t="s">
        <v>1885</v>
      </c>
      <c r="E185" s="6" t="s">
        <v>75</v>
      </c>
      <c r="F185" s="19">
        <v>22487</v>
      </c>
      <c r="G185" s="24">
        <v>41.72</v>
      </c>
      <c r="H185" s="24">
        <v>0.23</v>
      </c>
      <c r="I185" s="31"/>
      <c r="J185" s="31"/>
      <c r="K185" s="35"/>
    </row>
    <row r="186" spans="2:11" x14ac:dyDescent="0.25">
      <c r="B186" s="8" t="s">
        <v>4016</v>
      </c>
      <c r="C186" s="57" t="s">
        <v>4017</v>
      </c>
      <c r="D186" s="54" t="s">
        <v>4018</v>
      </c>
      <c r="E186" s="6" t="s">
        <v>147</v>
      </c>
      <c r="F186" s="19">
        <v>85225</v>
      </c>
      <c r="G186" s="24">
        <v>40.909999999999997</v>
      </c>
      <c r="H186" s="24">
        <v>0.23</v>
      </c>
      <c r="I186" s="31"/>
      <c r="J186" s="31"/>
      <c r="K186" s="35"/>
    </row>
    <row r="187" spans="2:11" x14ac:dyDescent="0.25">
      <c r="B187" s="8" t="s">
        <v>4019</v>
      </c>
      <c r="C187" s="57" t="s">
        <v>4020</v>
      </c>
      <c r="D187" s="54" t="s">
        <v>4021</v>
      </c>
      <c r="E187" s="6" t="s">
        <v>173</v>
      </c>
      <c r="F187" s="19">
        <v>134481</v>
      </c>
      <c r="G187" s="24">
        <v>40.68</v>
      </c>
      <c r="H187" s="24">
        <v>0.23</v>
      </c>
      <c r="I187" s="31"/>
      <c r="J187" s="31"/>
      <c r="K187" s="35"/>
    </row>
    <row r="188" spans="2:11" x14ac:dyDescent="0.25">
      <c r="B188" s="8" t="s">
        <v>4022</v>
      </c>
      <c r="C188" s="57" t="s">
        <v>4023</v>
      </c>
      <c r="D188" s="54" t="s">
        <v>4024</v>
      </c>
      <c r="E188" s="6" t="s">
        <v>493</v>
      </c>
      <c r="F188" s="19">
        <v>13942</v>
      </c>
      <c r="G188" s="24">
        <v>40.590000000000003</v>
      </c>
      <c r="H188" s="24">
        <v>0.23</v>
      </c>
      <c r="I188" s="31"/>
      <c r="J188" s="31"/>
      <c r="K188" s="35"/>
    </row>
    <row r="189" spans="2:11" x14ac:dyDescent="0.25">
      <c r="B189" s="8" t="s">
        <v>4025</v>
      </c>
      <c r="C189" s="57" t="s">
        <v>4026</v>
      </c>
      <c r="D189" s="54" t="s">
        <v>4027</v>
      </c>
      <c r="E189" s="6" t="s">
        <v>107</v>
      </c>
      <c r="F189" s="19">
        <v>2954</v>
      </c>
      <c r="G189" s="24">
        <v>40.130000000000003</v>
      </c>
      <c r="H189" s="24">
        <v>0.22</v>
      </c>
      <c r="I189" s="31"/>
      <c r="J189" s="31"/>
      <c r="K189" s="35"/>
    </row>
    <row r="190" spans="2:11" x14ac:dyDescent="0.25">
      <c r="B190" s="8" t="s">
        <v>4028</v>
      </c>
      <c r="C190" s="57" t="s">
        <v>4029</v>
      </c>
      <c r="D190" s="54" t="s">
        <v>4030</v>
      </c>
      <c r="E190" s="6" t="s">
        <v>121</v>
      </c>
      <c r="F190" s="19">
        <v>38306</v>
      </c>
      <c r="G190" s="24">
        <v>40.090000000000003</v>
      </c>
      <c r="H190" s="24">
        <v>0.22</v>
      </c>
      <c r="I190" s="31"/>
      <c r="J190" s="31"/>
      <c r="K190" s="35"/>
    </row>
    <row r="191" spans="2:11" x14ac:dyDescent="0.25">
      <c r="B191" s="8" t="s">
        <v>4031</v>
      </c>
      <c r="C191" s="57" t="s">
        <v>4032</v>
      </c>
      <c r="D191" s="54" t="s">
        <v>4033</v>
      </c>
      <c r="E191" s="6" t="s">
        <v>297</v>
      </c>
      <c r="F191" s="19">
        <v>14040</v>
      </c>
      <c r="G191" s="24">
        <v>39.47</v>
      </c>
      <c r="H191" s="24">
        <v>0.22</v>
      </c>
      <c r="I191" s="31"/>
      <c r="J191" s="31"/>
      <c r="K191" s="35"/>
    </row>
    <row r="192" spans="2:11" x14ac:dyDescent="0.25">
      <c r="B192" s="8" t="s">
        <v>4034</v>
      </c>
      <c r="C192" s="57" t="s">
        <v>4035</v>
      </c>
      <c r="D192" s="54" t="s">
        <v>4036</v>
      </c>
      <c r="E192" s="6" t="s">
        <v>107</v>
      </c>
      <c r="F192" s="19">
        <v>13028</v>
      </c>
      <c r="G192" s="24">
        <v>38.659999999999997</v>
      </c>
      <c r="H192" s="24">
        <v>0.22</v>
      </c>
      <c r="I192" s="31"/>
      <c r="J192" s="31"/>
      <c r="K192" s="35"/>
    </row>
    <row r="193" spans="2:11" x14ac:dyDescent="0.25">
      <c r="B193" s="8" t="s">
        <v>4037</v>
      </c>
      <c r="C193" s="57" t="s">
        <v>4038</v>
      </c>
      <c r="D193" s="54" t="s">
        <v>4039</v>
      </c>
      <c r="E193" s="6" t="s">
        <v>61</v>
      </c>
      <c r="F193" s="19">
        <v>148278</v>
      </c>
      <c r="G193" s="24">
        <v>38.26</v>
      </c>
      <c r="H193" s="24">
        <v>0.21</v>
      </c>
      <c r="I193" s="31"/>
      <c r="J193" s="31"/>
      <c r="K193" s="35"/>
    </row>
    <row r="194" spans="2:11" x14ac:dyDescent="0.25">
      <c r="B194" s="8" t="s">
        <v>4040</v>
      </c>
      <c r="C194" s="57" t="s">
        <v>4041</v>
      </c>
      <c r="D194" s="54" t="s">
        <v>4042</v>
      </c>
      <c r="E194" s="6" t="s">
        <v>173</v>
      </c>
      <c r="F194" s="19">
        <v>6878</v>
      </c>
      <c r="G194" s="24">
        <v>37.950000000000003</v>
      </c>
      <c r="H194" s="24">
        <v>0.21</v>
      </c>
      <c r="I194" s="31"/>
      <c r="J194" s="31"/>
      <c r="K194" s="35"/>
    </row>
    <row r="195" spans="2:11" x14ac:dyDescent="0.25">
      <c r="B195" s="8" t="s">
        <v>4043</v>
      </c>
      <c r="C195" s="57" t="s">
        <v>4044</v>
      </c>
      <c r="D195" s="54" t="s">
        <v>4045</v>
      </c>
      <c r="E195" s="6" t="s">
        <v>467</v>
      </c>
      <c r="F195" s="19">
        <v>273072</v>
      </c>
      <c r="G195" s="24">
        <v>37.409999999999997</v>
      </c>
      <c r="H195" s="24">
        <v>0.21</v>
      </c>
      <c r="I195" s="31"/>
      <c r="J195" s="31"/>
      <c r="K195" s="35"/>
    </row>
    <row r="196" spans="2:11" x14ac:dyDescent="0.25">
      <c r="B196" s="8" t="s">
        <v>280</v>
      </c>
      <c r="C196" s="57" t="s">
        <v>281</v>
      </c>
      <c r="D196" s="54" t="s">
        <v>282</v>
      </c>
      <c r="E196" s="6" t="s">
        <v>68</v>
      </c>
      <c r="F196" s="19">
        <v>3793</v>
      </c>
      <c r="G196" s="24">
        <v>37.22</v>
      </c>
      <c r="H196" s="24">
        <v>0.21</v>
      </c>
      <c r="I196" s="31"/>
      <c r="J196" s="31"/>
      <c r="K196" s="35"/>
    </row>
    <row r="197" spans="2:11" x14ac:dyDescent="0.25">
      <c r="B197" s="8" t="s">
        <v>4046</v>
      </c>
      <c r="C197" s="57" t="s">
        <v>4047</v>
      </c>
      <c r="D197" s="54" t="s">
        <v>4048</v>
      </c>
      <c r="E197" s="6" t="s">
        <v>107</v>
      </c>
      <c r="F197" s="19">
        <v>3331</v>
      </c>
      <c r="G197" s="24">
        <v>37.130000000000003</v>
      </c>
      <c r="H197" s="24">
        <v>0.21</v>
      </c>
      <c r="I197" s="31"/>
      <c r="J197" s="31"/>
      <c r="K197" s="35"/>
    </row>
    <row r="198" spans="2:11" x14ac:dyDescent="0.25">
      <c r="B198" s="8" t="s">
        <v>4049</v>
      </c>
      <c r="C198" s="57" t="s">
        <v>4050</v>
      </c>
      <c r="D198" s="54" t="s">
        <v>4051</v>
      </c>
      <c r="E198" s="6" t="s">
        <v>147</v>
      </c>
      <c r="F198" s="19">
        <v>12235</v>
      </c>
      <c r="G198" s="24">
        <v>36.86</v>
      </c>
      <c r="H198" s="24">
        <v>0.21</v>
      </c>
      <c r="I198" s="31"/>
      <c r="J198" s="31"/>
      <c r="K198" s="35"/>
    </row>
    <row r="199" spans="2:11" x14ac:dyDescent="0.25">
      <c r="B199" s="8" t="s">
        <v>4052</v>
      </c>
      <c r="C199" s="57" t="s">
        <v>4053</v>
      </c>
      <c r="D199" s="54" t="s">
        <v>4054</v>
      </c>
      <c r="E199" s="6" t="s">
        <v>151</v>
      </c>
      <c r="F199" s="19">
        <v>2480</v>
      </c>
      <c r="G199" s="24">
        <v>36.549999999999997</v>
      </c>
      <c r="H199" s="24">
        <v>0.2</v>
      </c>
      <c r="I199" s="31"/>
      <c r="J199" s="31"/>
      <c r="K199" s="35"/>
    </row>
    <row r="200" spans="2:11" x14ac:dyDescent="0.25">
      <c r="B200" s="8" t="s">
        <v>4055</v>
      </c>
      <c r="C200" s="57" t="s">
        <v>4056</v>
      </c>
      <c r="D200" s="54" t="s">
        <v>4057</v>
      </c>
      <c r="E200" s="6" t="s">
        <v>61</v>
      </c>
      <c r="F200" s="19">
        <v>119169</v>
      </c>
      <c r="G200" s="24">
        <v>36.17</v>
      </c>
      <c r="H200" s="24">
        <v>0.2</v>
      </c>
      <c r="I200" s="31"/>
      <c r="J200" s="31"/>
      <c r="K200" s="35"/>
    </row>
    <row r="201" spans="2:11" x14ac:dyDescent="0.25">
      <c r="B201" s="8" t="s">
        <v>4058</v>
      </c>
      <c r="C201" s="57" t="s">
        <v>4059</v>
      </c>
      <c r="D201" s="54" t="s">
        <v>4060</v>
      </c>
      <c r="E201" s="6" t="s">
        <v>147</v>
      </c>
      <c r="F201" s="19">
        <v>20142</v>
      </c>
      <c r="G201" s="24">
        <v>36.130000000000003</v>
      </c>
      <c r="H201" s="24">
        <v>0.2</v>
      </c>
      <c r="I201" s="31"/>
      <c r="J201" s="31"/>
      <c r="K201" s="35"/>
    </row>
    <row r="202" spans="2:11" x14ac:dyDescent="0.25">
      <c r="B202" s="8" t="s">
        <v>4061</v>
      </c>
      <c r="C202" s="57" t="s">
        <v>1162</v>
      </c>
      <c r="D202" s="54" t="s">
        <v>4062</v>
      </c>
      <c r="E202" s="6" t="s">
        <v>61</v>
      </c>
      <c r="F202" s="19">
        <v>118791</v>
      </c>
      <c r="G202" s="24">
        <v>35.869999999999997</v>
      </c>
      <c r="H202" s="24">
        <v>0.2</v>
      </c>
      <c r="I202" s="31"/>
      <c r="J202" s="31"/>
      <c r="K202" s="35"/>
    </row>
    <row r="203" spans="2:11" x14ac:dyDescent="0.25">
      <c r="B203" s="8" t="s">
        <v>4063</v>
      </c>
      <c r="C203" s="57" t="s">
        <v>4064</v>
      </c>
      <c r="D203" s="54" t="s">
        <v>4065</v>
      </c>
      <c r="E203" s="6" t="s">
        <v>57</v>
      </c>
      <c r="F203" s="19">
        <v>5006</v>
      </c>
      <c r="G203" s="24">
        <v>35.67</v>
      </c>
      <c r="H203" s="24">
        <v>0.2</v>
      </c>
      <c r="I203" s="31"/>
      <c r="J203" s="31"/>
      <c r="K203" s="35"/>
    </row>
    <row r="204" spans="2:11" x14ac:dyDescent="0.25">
      <c r="B204" s="8" t="s">
        <v>2267</v>
      </c>
      <c r="C204" s="57" t="s">
        <v>2268</v>
      </c>
      <c r="D204" s="54" t="s">
        <v>2269</v>
      </c>
      <c r="E204" s="6" t="s">
        <v>293</v>
      </c>
      <c r="F204" s="19">
        <v>100187</v>
      </c>
      <c r="G204" s="24">
        <v>35.619999999999997</v>
      </c>
      <c r="H204" s="24">
        <v>0.2</v>
      </c>
      <c r="I204" s="31"/>
      <c r="J204" s="31"/>
      <c r="K204" s="35"/>
    </row>
    <row r="205" spans="2:11" x14ac:dyDescent="0.25">
      <c r="B205" s="8" t="s">
        <v>4066</v>
      </c>
      <c r="C205" s="57" t="s">
        <v>4067</v>
      </c>
      <c r="D205" s="54" t="s">
        <v>4068</v>
      </c>
      <c r="E205" s="6" t="s">
        <v>82</v>
      </c>
      <c r="F205" s="19">
        <v>3421</v>
      </c>
      <c r="G205" s="24">
        <v>35.479999999999997</v>
      </c>
      <c r="H205" s="24">
        <v>0.2</v>
      </c>
      <c r="I205" s="31"/>
      <c r="J205" s="31"/>
      <c r="K205" s="35"/>
    </row>
    <row r="206" spans="2:11" x14ac:dyDescent="0.25">
      <c r="B206" s="8" t="s">
        <v>4069</v>
      </c>
      <c r="C206" s="57" t="s">
        <v>4070</v>
      </c>
      <c r="D206" s="54" t="s">
        <v>4071</v>
      </c>
      <c r="E206" s="6" t="s">
        <v>293</v>
      </c>
      <c r="F206" s="19">
        <v>43509</v>
      </c>
      <c r="G206" s="24">
        <v>35.44</v>
      </c>
      <c r="H206" s="24">
        <v>0.2</v>
      </c>
      <c r="I206" s="31"/>
      <c r="J206" s="31"/>
      <c r="K206" s="35"/>
    </row>
    <row r="207" spans="2:11" x14ac:dyDescent="0.25">
      <c r="B207" s="8" t="s">
        <v>417</v>
      </c>
      <c r="C207" s="57" t="s">
        <v>418</v>
      </c>
      <c r="D207" s="54" t="s">
        <v>419</v>
      </c>
      <c r="E207" s="6" t="s">
        <v>420</v>
      </c>
      <c r="F207" s="19">
        <v>18687</v>
      </c>
      <c r="G207" s="24">
        <v>35.4</v>
      </c>
      <c r="H207" s="24">
        <v>0.2</v>
      </c>
      <c r="I207" s="31"/>
      <c r="J207" s="31"/>
      <c r="K207" s="35"/>
    </row>
    <row r="208" spans="2:11" x14ac:dyDescent="0.25">
      <c r="B208" s="8" t="s">
        <v>4072</v>
      </c>
      <c r="C208" s="57" t="s">
        <v>4073</v>
      </c>
      <c r="D208" s="54" t="s">
        <v>4074</v>
      </c>
      <c r="E208" s="6" t="s">
        <v>57</v>
      </c>
      <c r="F208" s="19">
        <v>6857</v>
      </c>
      <c r="G208" s="24">
        <v>35.31</v>
      </c>
      <c r="H208" s="24">
        <v>0.2</v>
      </c>
      <c r="I208" s="31"/>
      <c r="J208" s="31"/>
      <c r="K208" s="35"/>
    </row>
    <row r="209" spans="2:11" x14ac:dyDescent="0.25">
      <c r="B209" s="8" t="s">
        <v>4075</v>
      </c>
      <c r="C209" s="57" t="s">
        <v>4076</v>
      </c>
      <c r="D209" s="54" t="s">
        <v>4077</v>
      </c>
      <c r="E209" s="6" t="s">
        <v>61</v>
      </c>
      <c r="F209" s="19">
        <v>117233</v>
      </c>
      <c r="G209" s="24">
        <v>35.29</v>
      </c>
      <c r="H209" s="24">
        <v>0.2</v>
      </c>
      <c r="I209" s="31"/>
      <c r="J209" s="31"/>
      <c r="K209" s="35"/>
    </row>
    <row r="210" spans="2:11" x14ac:dyDescent="0.25">
      <c r="B210" s="8" t="s">
        <v>4078</v>
      </c>
      <c r="C210" s="57" t="s">
        <v>4079</v>
      </c>
      <c r="D210" s="54" t="s">
        <v>4080</v>
      </c>
      <c r="E210" s="6" t="s">
        <v>758</v>
      </c>
      <c r="F210" s="19">
        <v>3399</v>
      </c>
      <c r="G210" s="24">
        <v>35.15</v>
      </c>
      <c r="H210" s="24">
        <v>0.2</v>
      </c>
      <c r="I210" s="31"/>
      <c r="J210" s="31"/>
      <c r="K210" s="35"/>
    </row>
    <row r="211" spans="2:11" x14ac:dyDescent="0.25">
      <c r="B211" s="8" t="s">
        <v>4081</v>
      </c>
      <c r="C211" s="57" t="s">
        <v>4082</v>
      </c>
      <c r="D211" s="54" t="s">
        <v>4083</v>
      </c>
      <c r="E211" s="6" t="s">
        <v>301</v>
      </c>
      <c r="F211" s="19">
        <v>6965</v>
      </c>
      <c r="G211" s="24">
        <v>35.06</v>
      </c>
      <c r="H211" s="24">
        <v>0.2</v>
      </c>
      <c r="I211" s="31"/>
      <c r="J211" s="31"/>
      <c r="K211" s="35"/>
    </row>
    <row r="212" spans="2:11" x14ac:dyDescent="0.25">
      <c r="B212" s="8" t="s">
        <v>2244</v>
      </c>
      <c r="C212" s="57" t="s">
        <v>2245</v>
      </c>
      <c r="D212" s="54" t="s">
        <v>2246</v>
      </c>
      <c r="E212" s="6" t="s">
        <v>57</v>
      </c>
      <c r="F212" s="19">
        <v>70666</v>
      </c>
      <c r="G212" s="24">
        <v>34.729999999999997</v>
      </c>
      <c r="H212" s="24">
        <v>0.19</v>
      </c>
      <c r="I212" s="31"/>
      <c r="J212" s="31"/>
      <c r="K212" s="35"/>
    </row>
    <row r="213" spans="2:11" x14ac:dyDescent="0.25">
      <c r="B213" s="8" t="s">
        <v>4084</v>
      </c>
      <c r="C213" s="57" t="s">
        <v>4085</v>
      </c>
      <c r="D213" s="54" t="s">
        <v>4086</v>
      </c>
      <c r="E213" s="6" t="s">
        <v>233</v>
      </c>
      <c r="F213" s="19">
        <v>9007</v>
      </c>
      <c r="G213" s="24">
        <v>34</v>
      </c>
      <c r="H213" s="24">
        <v>0.19</v>
      </c>
      <c r="I213" s="31"/>
      <c r="J213" s="31"/>
      <c r="K213" s="35"/>
    </row>
    <row r="214" spans="2:11" x14ac:dyDescent="0.25">
      <c r="B214" s="8" t="s">
        <v>4087</v>
      </c>
      <c r="C214" s="57" t="s">
        <v>4088</v>
      </c>
      <c r="D214" s="54" t="s">
        <v>4089</v>
      </c>
      <c r="E214" s="6" t="s">
        <v>117</v>
      </c>
      <c r="F214" s="19">
        <v>11302</v>
      </c>
      <c r="G214" s="24">
        <v>33.71</v>
      </c>
      <c r="H214" s="24">
        <v>0.19</v>
      </c>
      <c r="I214" s="31"/>
      <c r="J214" s="31"/>
      <c r="K214" s="35"/>
    </row>
    <row r="215" spans="2:11" x14ac:dyDescent="0.25">
      <c r="B215" s="8" t="s">
        <v>4090</v>
      </c>
      <c r="C215" s="57" t="s">
        <v>4091</v>
      </c>
      <c r="D215" s="54" t="s">
        <v>4092</v>
      </c>
      <c r="E215" s="6" t="s">
        <v>117</v>
      </c>
      <c r="F215" s="19">
        <v>10355</v>
      </c>
      <c r="G215" s="24">
        <v>32.630000000000003</v>
      </c>
      <c r="H215" s="24">
        <v>0.18</v>
      </c>
      <c r="I215" s="31"/>
      <c r="J215" s="31"/>
      <c r="K215" s="35"/>
    </row>
    <row r="216" spans="2:11" x14ac:dyDescent="0.25">
      <c r="B216" s="8" t="s">
        <v>4093</v>
      </c>
      <c r="C216" s="57" t="s">
        <v>4094</v>
      </c>
      <c r="D216" s="54" t="s">
        <v>4095</v>
      </c>
      <c r="E216" s="6" t="s">
        <v>169</v>
      </c>
      <c r="F216" s="19">
        <v>7068</v>
      </c>
      <c r="G216" s="24">
        <v>32.409999999999997</v>
      </c>
      <c r="H216" s="24">
        <v>0.18</v>
      </c>
      <c r="I216" s="31"/>
      <c r="J216" s="31"/>
      <c r="K216" s="35"/>
    </row>
    <row r="217" spans="2:11" x14ac:dyDescent="0.25">
      <c r="B217" s="8" t="s">
        <v>4096</v>
      </c>
      <c r="C217" s="57" t="s">
        <v>4097</v>
      </c>
      <c r="D217" s="54" t="s">
        <v>4098</v>
      </c>
      <c r="E217" s="6" t="s">
        <v>169</v>
      </c>
      <c r="F217" s="19">
        <v>13974</v>
      </c>
      <c r="G217" s="24">
        <v>30.87</v>
      </c>
      <c r="H217" s="24">
        <v>0.17</v>
      </c>
      <c r="I217" s="31"/>
      <c r="J217" s="31"/>
      <c r="K217" s="35"/>
    </row>
    <row r="218" spans="2:11" x14ac:dyDescent="0.25">
      <c r="B218" s="8" t="s">
        <v>948</v>
      </c>
      <c r="C218" s="57" t="s">
        <v>949</v>
      </c>
      <c r="D218" s="54" t="s">
        <v>950</v>
      </c>
      <c r="E218" s="6" t="s">
        <v>297</v>
      </c>
      <c r="F218" s="19">
        <v>5550</v>
      </c>
      <c r="G218" s="24">
        <v>30.57</v>
      </c>
      <c r="H218" s="24">
        <v>0.17</v>
      </c>
      <c r="I218" s="31"/>
      <c r="J218" s="31"/>
      <c r="K218" s="35"/>
    </row>
    <row r="219" spans="2:11" x14ac:dyDescent="0.25">
      <c r="B219" s="8" t="s">
        <v>487</v>
      </c>
      <c r="C219" s="57" t="s">
        <v>488</v>
      </c>
      <c r="D219" s="54" t="s">
        <v>489</v>
      </c>
      <c r="E219" s="6" t="s">
        <v>297</v>
      </c>
      <c r="F219" s="19">
        <v>3175</v>
      </c>
      <c r="G219" s="24">
        <v>30.09</v>
      </c>
      <c r="H219" s="24">
        <v>0.17</v>
      </c>
      <c r="I219" s="31"/>
      <c r="J219" s="31"/>
      <c r="K219" s="35"/>
    </row>
    <row r="220" spans="2:11" x14ac:dyDescent="0.25">
      <c r="B220" s="8" t="s">
        <v>4099</v>
      </c>
      <c r="C220" s="57" t="s">
        <v>4100</v>
      </c>
      <c r="D220" s="54" t="s">
        <v>4101</v>
      </c>
      <c r="E220" s="6" t="s">
        <v>68</v>
      </c>
      <c r="F220" s="19">
        <v>10043</v>
      </c>
      <c r="G220" s="24">
        <v>29.83</v>
      </c>
      <c r="H220" s="24">
        <v>0.17</v>
      </c>
      <c r="I220" s="31"/>
      <c r="J220" s="31"/>
      <c r="K220" s="35"/>
    </row>
    <row r="221" spans="2:11" x14ac:dyDescent="0.25">
      <c r="B221" s="8" t="s">
        <v>4102</v>
      </c>
      <c r="C221" s="57" t="s">
        <v>4103</v>
      </c>
      <c r="D221" s="54" t="s">
        <v>4104</v>
      </c>
      <c r="E221" s="6" t="s">
        <v>420</v>
      </c>
      <c r="F221" s="19">
        <v>27048</v>
      </c>
      <c r="G221" s="24">
        <v>29.48</v>
      </c>
      <c r="H221" s="24">
        <v>0.16</v>
      </c>
      <c r="I221" s="31"/>
      <c r="J221" s="31"/>
      <c r="K221" s="35"/>
    </row>
    <row r="222" spans="2:11" x14ac:dyDescent="0.25">
      <c r="B222" s="8" t="s">
        <v>408</v>
      </c>
      <c r="C222" s="57" t="s">
        <v>409</v>
      </c>
      <c r="D222" s="54" t="s">
        <v>410</v>
      </c>
      <c r="E222" s="6" t="s">
        <v>75</v>
      </c>
      <c r="F222" s="19">
        <v>23691</v>
      </c>
      <c r="G222" s="24">
        <v>29.41</v>
      </c>
      <c r="H222" s="24">
        <v>0.16</v>
      </c>
      <c r="I222" s="31"/>
      <c r="J222" s="31"/>
      <c r="K222" s="35"/>
    </row>
    <row r="223" spans="2:11" x14ac:dyDescent="0.25">
      <c r="B223" s="8" t="s">
        <v>4105</v>
      </c>
      <c r="C223" s="57" t="s">
        <v>4106</v>
      </c>
      <c r="D223" s="54" t="s">
        <v>4107</v>
      </c>
      <c r="E223" s="6" t="s">
        <v>132</v>
      </c>
      <c r="F223" s="19">
        <v>9761</v>
      </c>
      <c r="G223" s="24">
        <v>28.79</v>
      </c>
      <c r="H223" s="24">
        <v>0.16</v>
      </c>
      <c r="I223" s="31"/>
      <c r="J223" s="31"/>
      <c r="K223" s="35"/>
    </row>
    <row r="224" spans="2:11" x14ac:dyDescent="0.25">
      <c r="B224" s="8" t="s">
        <v>4108</v>
      </c>
      <c r="C224" s="57" t="s">
        <v>4109</v>
      </c>
      <c r="D224" s="54" t="s">
        <v>4110</v>
      </c>
      <c r="E224" s="6" t="s">
        <v>169</v>
      </c>
      <c r="F224" s="19">
        <v>9480</v>
      </c>
      <c r="G224" s="24">
        <v>28.72</v>
      </c>
      <c r="H224" s="24">
        <v>0.16</v>
      </c>
      <c r="I224" s="31"/>
      <c r="J224" s="31"/>
      <c r="K224" s="35"/>
    </row>
    <row r="225" spans="2:11" x14ac:dyDescent="0.25">
      <c r="B225" s="8" t="s">
        <v>4111</v>
      </c>
      <c r="C225" s="57" t="s">
        <v>4112</v>
      </c>
      <c r="D225" s="54" t="s">
        <v>4113</v>
      </c>
      <c r="E225" s="6" t="s">
        <v>173</v>
      </c>
      <c r="F225" s="19">
        <v>49275</v>
      </c>
      <c r="G225" s="24">
        <v>28.6</v>
      </c>
      <c r="H225" s="24">
        <v>0.16</v>
      </c>
      <c r="I225" s="31"/>
      <c r="J225" s="31"/>
      <c r="K225" s="35"/>
    </row>
    <row r="226" spans="2:11" x14ac:dyDescent="0.25">
      <c r="B226" s="8" t="s">
        <v>2737</v>
      </c>
      <c r="C226" s="57" t="s">
        <v>2738</v>
      </c>
      <c r="D226" s="54" t="s">
        <v>2739</v>
      </c>
      <c r="E226" s="6" t="s">
        <v>82</v>
      </c>
      <c r="F226" s="19">
        <v>7748</v>
      </c>
      <c r="G226" s="24">
        <v>28.03</v>
      </c>
      <c r="H226" s="24">
        <v>0.16</v>
      </c>
      <c r="I226" s="31"/>
      <c r="J226" s="31"/>
      <c r="K226" s="35"/>
    </row>
    <row r="227" spans="2:11" x14ac:dyDescent="0.25">
      <c r="B227" s="8" t="s">
        <v>4114</v>
      </c>
      <c r="C227" s="57" t="s">
        <v>4115</v>
      </c>
      <c r="D227" s="54" t="s">
        <v>4116</v>
      </c>
      <c r="E227" s="6" t="s">
        <v>151</v>
      </c>
      <c r="F227" s="19">
        <v>4411</v>
      </c>
      <c r="G227" s="24">
        <v>27.96</v>
      </c>
      <c r="H227" s="24">
        <v>0.16</v>
      </c>
      <c r="I227" s="31"/>
      <c r="J227" s="31"/>
      <c r="K227" s="35"/>
    </row>
    <row r="228" spans="2:11" x14ac:dyDescent="0.25">
      <c r="B228" s="8" t="s">
        <v>4117</v>
      </c>
      <c r="C228" s="57" t="s">
        <v>4118</v>
      </c>
      <c r="D228" s="54" t="s">
        <v>4119</v>
      </c>
      <c r="E228" s="6" t="s">
        <v>121</v>
      </c>
      <c r="F228" s="19">
        <v>3478</v>
      </c>
      <c r="G228" s="24">
        <v>27.92</v>
      </c>
      <c r="H228" s="24">
        <v>0.16</v>
      </c>
      <c r="I228" s="31"/>
      <c r="J228" s="31"/>
      <c r="K228" s="35"/>
    </row>
    <row r="229" spans="2:11" x14ac:dyDescent="0.25">
      <c r="B229" s="8" t="s">
        <v>4120</v>
      </c>
      <c r="C229" s="57" t="s">
        <v>4121</v>
      </c>
      <c r="D229" s="54" t="s">
        <v>4122</v>
      </c>
      <c r="E229" s="6" t="s">
        <v>155</v>
      </c>
      <c r="F229" s="19">
        <v>4135</v>
      </c>
      <c r="G229" s="24">
        <v>27.91</v>
      </c>
      <c r="H229" s="24">
        <v>0.16</v>
      </c>
      <c r="I229" s="31"/>
      <c r="J229" s="31"/>
      <c r="K229" s="35"/>
    </row>
    <row r="230" spans="2:11" x14ac:dyDescent="0.25">
      <c r="B230" s="8" t="s">
        <v>4123</v>
      </c>
      <c r="C230" s="57" t="s">
        <v>4124</v>
      </c>
      <c r="D230" s="54" t="s">
        <v>4125</v>
      </c>
      <c r="E230" s="6" t="s">
        <v>132</v>
      </c>
      <c r="F230" s="19">
        <v>14000</v>
      </c>
      <c r="G230" s="24">
        <v>27.26</v>
      </c>
      <c r="H230" s="24">
        <v>0.15</v>
      </c>
      <c r="I230" s="31"/>
      <c r="J230" s="31"/>
      <c r="K230" s="35"/>
    </row>
    <row r="231" spans="2:11" x14ac:dyDescent="0.25">
      <c r="B231" s="8" t="s">
        <v>4126</v>
      </c>
      <c r="C231" s="57" t="s">
        <v>4127</v>
      </c>
      <c r="D231" s="54" t="s">
        <v>4128</v>
      </c>
      <c r="E231" s="6" t="s">
        <v>117</v>
      </c>
      <c r="F231" s="19">
        <v>26260</v>
      </c>
      <c r="G231" s="24">
        <v>26.97</v>
      </c>
      <c r="H231" s="24">
        <v>0.15</v>
      </c>
      <c r="I231" s="31"/>
      <c r="J231" s="31"/>
      <c r="K231" s="35"/>
    </row>
    <row r="232" spans="2:11" x14ac:dyDescent="0.25">
      <c r="B232" s="8" t="s">
        <v>4129</v>
      </c>
      <c r="C232" s="57" t="s">
        <v>4130</v>
      </c>
      <c r="D232" s="54" t="s">
        <v>4131</v>
      </c>
      <c r="E232" s="6" t="s">
        <v>758</v>
      </c>
      <c r="F232" s="19">
        <v>67770</v>
      </c>
      <c r="G232" s="24">
        <v>26.97</v>
      </c>
      <c r="H232" s="24">
        <v>0.15</v>
      </c>
      <c r="I232" s="31"/>
      <c r="J232" s="31"/>
      <c r="K232" s="35"/>
    </row>
    <row r="233" spans="2:11" x14ac:dyDescent="0.25">
      <c r="B233" s="8" t="s">
        <v>4132</v>
      </c>
      <c r="C233" s="57" t="s">
        <v>4133</v>
      </c>
      <c r="D233" s="54" t="s">
        <v>4134</v>
      </c>
      <c r="E233" s="6" t="s">
        <v>82</v>
      </c>
      <c r="F233" s="19">
        <v>6030</v>
      </c>
      <c r="G233" s="24">
        <v>26.41</v>
      </c>
      <c r="H233" s="24">
        <v>0.15</v>
      </c>
      <c r="I233" s="31"/>
      <c r="J233" s="31"/>
      <c r="K233" s="35"/>
    </row>
    <row r="234" spans="2:11" x14ac:dyDescent="0.25">
      <c r="B234" s="8" t="s">
        <v>4135</v>
      </c>
      <c r="C234" s="57" t="s">
        <v>4136</v>
      </c>
      <c r="D234" s="54" t="s">
        <v>4137</v>
      </c>
      <c r="E234" s="6" t="s">
        <v>132</v>
      </c>
      <c r="F234" s="19">
        <v>6175</v>
      </c>
      <c r="G234" s="24">
        <v>25.99</v>
      </c>
      <c r="H234" s="24">
        <v>0.15</v>
      </c>
      <c r="I234" s="31"/>
      <c r="J234" s="31"/>
      <c r="K234" s="35"/>
    </row>
    <row r="235" spans="2:11" x14ac:dyDescent="0.25">
      <c r="B235" s="8" t="s">
        <v>4138</v>
      </c>
      <c r="C235" s="57" t="s">
        <v>4139</v>
      </c>
      <c r="D235" s="54" t="s">
        <v>4140</v>
      </c>
      <c r="E235" s="6" t="s">
        <v>82</v>
      </c>
      <c r="F235" s="19">
        <v>6851</v>
      </c>
      <c r="G235" s="24">
        <v>25.7</v>
      </c>
      <c r="H235" s="24">
        <v>0.14000000000000001</v>
      </c>
      <c r="I235" s="31"/>
      <c r="J235" s="31"/>
      <c r="K235" s="35"/>
    </row>
    <row r="236" spans="2:11" x14ac:dyDescent="0.25">
      <c r="B236" s="8" t="s">
        <v>4141</v>
      </c>
      <c r="C236" s="57" t="s">
        <v>4142</v>
      </c>
      <c r="D236" s="54" t="s">
        <v>4143</v>
      </c>
      <c r="E236" s="6" t="s">
        <v>53</v>
      </c>
      <c r="F236" s="19">
        <v>2315</v>
      </c>
      <c r="G236" s="24">
        <v>25.42</v>
      </c>
      <c r="H236" s="24">
        <v>0.14000000000000001</v>
      </c>
      <c r="I236" s="31"/>
      <c r="J236" s="31"/>
      <c r="K236" s="35"/>
    </row>
    <row r="237" spans="2:11" x14ac:dyDescent="0.25">
      <c r="B237" s="8" t="s">
        <v>503</v>
      </c>
      <c r="C237" s="57" t="s">
        <v>504</v>
      </c>
      <c r="D237" s="54" t="s">
        <v>505</v>
      </c>
      <c r="E237" s="6" t="s">
        <v>301</v>
      </c>
      <c r="F237" s="19">
        <v>1078</v>
      </c>
      <c r="G237" s="24">
        <v>24.6</v>
      </c>
      <c r="H237" s="24">
        <v>0.14000000000000001</v>
      </c>
      <c r="I237" s="31"/>
      <c r="J237" s="31"/>
      <c r="K237" s="35"/>
    </row>
    <row r="238" spans="2:11" x14ac:dyDescent="0.25">
      <c r="B238" s="8" t="s">
        <v>4144</v>
      </c>
      <c r="C238" s="57" t="s">
        <v>4145</v>
      </c>
      <c r="D238" s="54" t="s">
        <v>4146</v>
      </c>
      <c r="E238" s="6" t="s">
        <v>136</v>
      </c>
      <c r="F238" s="19">
        <v>257581</v>
      </c>
      <c r="G238" s="24">
        <v>24.08</v>
      </c>
      <c r="H238" s="24">
        <v>0.13</v>
      </c>
      <c r="I238" s="31"/>
      <c r="J238" s="31"/>
      <c r="K238" s="35"/>
    </row>
    <row r="239" spans="2:11" x14ac:dyDescent="0.25">
      <c r="B239" s="8" t="s">
        <v>966</v>
      </c>
      <c r="C239" s="57" t="s">
        <v>967</v>
      </c>
      <c r="D239" s="54" t="s">
        <v>968</v>
      </c>
      <c r="E239" s="6" t="s">
        <v>297</v>
      </c>
      <c r="F239" s="19">
        <v>3461</v>
      </c>
      <c r="G239" s="24">
        <v>23.77</v>
      </c>
      <c r="H239" s="24">
        <v>0.13</v>
      </c>
      <c r="I239" s="31"/>
      <c r="J239" s="31"/>
      <c r="K239" s="35"/>
    </row>
    <row r="240" spans="2:11" x14ac:dyDescent="0.25">
      <c r="B240" s="8" t="s">
        <v>4147</v>
      </c>
      <c r="C240" s="57" t="s">
        <v>4148</v>
      </c>
      <c r="D240" s="54" t="s">
        <v>4149</v>
      </c>
      <c r="E240" s="6" t="s">
        <v>297</v>
      </c>
      <c r="F240" s="19">
        <v>3457</v>
      </c>
      <c r="G240" s="24">
        <v>23.66</v>
      </c>
      <c r="H240" s="24">
        <v>0.13</v>
      </c>
      <c r="I240" s="31"/>
      <c r="J240" s="31"/>
      <c r="K240" s="35"/>
    </row>
    <row r="241" spans="2:11" x14ac:dyDescent="0.25">
      <c r="B241" s="8" t="s">
        <v>4150</v>
      </c>
      <c r="C241" s="57" t="s">
        <v>4151</v>
      </c>
      <c r="D241" s="54" t="s">
        <v>4152</v>
      </c>
      <c r="E241" s="6" t="s">
        <v>301</v>
      </c>
      <c r="F241" s="19">
        <v>3883</v>
      </c>
      <c r="G241" s="24">
        <v>23.08</v>
      </c>
      <c r="H241" s="24">
        <v>0.13</v>
      </c>
      <c r="I241" s="31"/>
      <c r="J241" s="31"/>
      <c r="K241" s="35"/>
    </row>
    <row r="242" spans="2:11" x14ac:dyDescent="0.25">
      <c r="B242" s="8" t="s">
        <v>1696</v>
      </c>
      <c r="C242" s="57" t="s">
        <v>1697</v>
      </c>
      <c r="D242" s="54" t="s">
        <v>1698</v>
      </c>
      <c r="E242" s="6" t="s">
        <v>117</v>
      </c>
      <c r="F242" s="19">
        <v>1959</v>
      </c>
      <c r="G242" s="24">
        <v>22.6</v>
      </c>
      <c r="H242" s="24">
        <v>0.13</v>
      </c>
      <c r="I242" s="31"/>
      <c r="J242" s="31"/>
      <c r="K242" s="35"/>
    </row>
    <row r="243" spans="2:11" x14ac:dyDescent="0.25">
      <c r="B243" s="8" t="s">
        <v>4153</v>
      </c>
      <c r="C243" s="57" t="s">
        <v>4154</v>
      </c>
      <c r="D243" s="54" t="s">
        <v>4155</v>
      </c>
      <c r="E243" s="6" t="s">
        <v>297</v>
      </c>
      <c r="F243" s="19">
        <v>2363</v>
      </c>
      <c r="G243" s="24">
        <v>22.6</v>
      </c>
      <c r="H243" s="24">
        <v>0.13</v>
      </c>
      <c r="I243" s="31"/>
      <c r="J243" s="31"/>
      <c r="K243" s="35"/>
    </row>
    <row r="244" spans="2:11" x14ac:dyDescent="0.25">
      <c r="B244" s="8" t="s">
        <v>4156</v>
      </c>
      <c r="C244" s="57" t="s">
        <v>4157</v>
      </c>
      <c r="D244" s="54" t="s">
        <v>4158</v>
      </c>
      <c r="E244" s="6" t="s">
        <v>162</v>
      </c>
      <c r="F244" s="19">
        <v>34370</v>
      </c>
      <c r="G244" s="24">
        <v>22.08</v>
      </c>
      <c r="H244" s="24">
        <v>0.12</v>
      </c>
      <c r="I244" s="31"/>
      <c r="J244" s="31"/>
      <c r="K244" s="35"/>
    </row>
    <row r="245" spans="2:11" x14ac:dyDescent="0.25">
      <c r="B245" s="8" t="s">
        <v>4159</v>
      </c>
      <c r="C245" s="57" t="s">
        <v>4160</v>
      </c>
      <c r="D245" s="54" t="s">
        <v>4161</v>
      </c>
      <c r="E245" s="6" t="s">
        <v>151</v>
      </c>
      <c r="F245" s="19">
        <v>5929</v>
      </c>
      <c r="G245" s="24">
        <v>21.93</v>
      </c>
      <c r="H245" s="24">
        <v>0.12</v>
      </c>
      <c r="I245" s="31"/>
      <c r="J245" s="31"/>
      <c r="K245" s="35"/>
    </row>
    <row r="246" spans="2:11" x14ac:dyDescent="0.25">
      <c r="B246" s="8" t="s">
        <v>4162</v>
      </c>
      <c r="C246" s="57" t="s">
        <v>4163</v>
      </c>
      <c r="D246" s="54" t="s">
        <v>4164</v>
      </c>
      <c r="E246" s="6" t="s">
        <v>121</v>
      </c>
      <c r="F246" s="19">
        <v>7492</v>
      </c>
      <c r="G246" s="24">
        <v>21.83</v>
      </c>
      <c r="H246" s="24">
        <v>0.12</v>
      </c>
      <c r="I246" s="31"/>
      <c r="J246" s="31"/>
      <c r="K246" s="35"/>
    </row>
    <row r="247" spans="2:11" x14ac:dyDescent="0.25">
      <c r="B247" s="8" t="s">
        <v>4165</v>
      </c>
      <c r="C247" s="57" t="s">
        <v>4166</v>
      </c>
      <c r="D247" s="54" t="s">
        <v>4167</v>
      </c>
      <c r="E247" s="6" t="s">
        <v>132</v>
      </c>
      <c r="F247" s="19">
        <v>7254</v>
      </c>
      <c r="G247" s="24">
        <v>21.44</v>
      </c>
      <c r="H247" s="24">
        <v>0.12</v>
      </c>
      <c r="I247" s="31"/>
      <c r="J247" s="31"/>
      <c r="K247" s="35"/>
    </row>
    <row r="248" spans="2:11" x14ac:dyDescent="0.25">
      <c r="B248" s="8" t="s">
        <v>4168</v>
      </c>
      <c r="C248" s="57" t="s">
        <v>4169</v>
      </c>
      <c r="D248" s="54" t="s">
        <v>4170</v>
      </c>
      <c r="E248" s="6" t="s">
        <v>100</v>
      </c>
      <c r="F248" s="19">
        <v>1534</v>
      </c>
      <c r="G248" s="24">
        <v>20.89</v>
      </c>
      <c r="H248" s="24">
        <v>0.12</v>
      </c>
      <c r="I248" s="31"/>
      <c r="J248" s="31"/>
      <c r="K248" s="35"/>
    </row>
    <row r="249" spans="2:11" x14ac:dyDescent="0.25">
      <c r="B249" s="8" t="s">
        <v>4171</v>
      </c>
      <c r="C249" s="57" t="s">
        <v>4172</v>
      </c>
      <c r="D249" s="54" t="s">
        <v>4173</v>
      </c>
      <c r="E249" s="6" t="s">
        <v>420</v>
      </c>
      <c r="F249" s="19">
        <v>4423</v>
      </c>
      <c r="G249" s="24">
        <v>20.53</v>
      </c>
      <c r="H249" s="24">
        <v>0.11</v>
      </c>
      <c r="I249" s="31"/>
      <c r="J249" s="31"/>
      <c r="K249" s="35"/>
    </row>
    <row r="250" spans="2:11" x14ac:dyDescent="0.25">
      <c r="B250" s="8" t="s">
        <v>4174</v>
      </c>
      <c r="C250" s="57" t="s">
        <v>4175</v>
      </c>
      <c r="D250" s="54" t="s">
        <v>4176</v>
      </c>
      <c r="E250" s="6" t="s">
        <v>100</v>
      </c>
      <c r="F250" s="19">
        <v>3874</v>
      </c>
      <c r="G250" s="24">
        <v>19.09</v>
      </c>
      <c r="H250" s="24">
        <v>0.11</v>
      </c>
      <c r="I250" s="31"/>
      <c r="J250" s="31"/>
      <c r="K250" s="35"/>
    </row>
    <row r="251" spans="2:11" x14ac:dyDescent="0.25">
      <c r="B251" s="8" t="s">
        <v>4177</v>
      </c>
      <c r="C251" s="57" t="s">
        <v>4178</v>
      </c>
      <c r="D251" s="54" t="s">
        <v>4179</v>
      </c>
      <c r="E251" s="6" t="s">
        <v>100</v>
      </c>
      <c r="F251" s="19">
        <v>5112</v>
      </c>
      <c r="G251" s="24">
        <v>18.489999999999998</v>
      </c>
      <c r="H251" s="24">
        <v>0.1</v>
      </c>
      <c r="I251" s="31"/>
      <c r="J251" s="31"/>
      <c r="K251" s="35"/>
    </row>
    <row r="252" spans="2:11" x14ac:dyDescent="0.25">
      <c r="B252" s="8" t="s">
        <v>4180</v>
      </c>
      <c r="C252" s="57" t="s">
        <v>4181</v>
      </c>
      <c r="D252" s="54" t="s">
        <v>4182</v>
      </c>
      <c r="E252" s="6" t="s">
        <v>3799</v>
      </c>
      <c r="F252" s="19">
        <v>18622</v>
      </c>
      <c r="G252" s="24">
        <v>17.72</v>
      </c>
      <c r="H252" s="24">
        <v>0.1</v>
      </c>
      <c r="I252" s="31"/>
      <c r="J252" s="31"/>
      <c r="K252" s="35"/>
    </row>
    <row r="253" spans="2:11" x14ac:dyDescent="0.25">
      <c r="B253" s="8" t="s">
        <v>4183</v>
      </c>
      <c r="C253" s="57" t="s">
        <v>4184</v>
      </c>
      <c r="D253" s="54" t="s">
        <v>4185</v>
      </c>
      <c r="E253" s="6" t="s">
        <v>191</v>
      </c>
      <c r="F253" s="19">
        <v>6004</v>
      </c>
      <c r="G253" s="24">
        <v>17.670000000000002</v>
      </c>
      <c r="H253" s="24">
        <v>0.1</v>
      </c>
      <c r="I253" s="31"/>
      <c r="J253" s="31"/>
      <c r="K253" s="35"/>
    </row>
    <row r="254" spans="2:11" x14ac:dyDescent="0.25">
      <c r="B254" s="8" t="s">
        <v>4186</v>
      </c>
      <c r="C254" s="57" t="s">
        <v>4187</v>
      </c>
      <c r="D254" s="54" t="s">
        <v>4188</v>
      </c>
      <c r="E254" s="6" t="s">
        <v>107</v>
      </c>
      <c r="F254" s="19">
        <v>4248</v>
      </c>
      <c r="G254" s="24">
        <v>17.079999999999998</v>
      </c>
      <c r="H254" s="24">
        <v>0.1</v>
      </c>
      <c r="I254" s="31"/>
      <c r="J254" s="31"/>
      <c r="K254" s="35"/>
    </row>
    <row r="255" spans="2:11" x14ac:dyDescent="0.25">
      <c r="B255" s="8" t="s">
        <v>4189</v>
      </c>
      <c r="C255" s="57" t="s">
        <v>4190</v>
      </c>
      <c r="D255" s="54" t="s">
        <v>4191</v>
      </c>
      <c r="E255" s="6" t="s">
        <v>117</v>
      </c>
      <c r="F255" s="19">
        <v>1986</v>
      </c>
      <c r="G255" s="24">
        <v>16.829999999999998</v>
      </c>
      <c r="H255" s="24">
        <v>0.09</v>
      </c>
      <c r="I255" s="31"/>
      <c r="J255" s="31"/>
      <c r="K255" s="35"/>
    </row>
    <row r="256" spans="2:11" x14ac:dyDescent="0.25">
      <c r="B256" s="8" t="s">
        <v>4192</v>
      </c>
      <c r="C256" s="57" t="s">
        <v>4193</v>
      </c>
      <c r="D256" s="54" t="s">
        <v>4194</v>
      </c>
      <c r="E256" s="6" t="s">
        <v>143</v>
      </c>
      <c r="F256" s="19">
        <v>4314</v>
      </c>
      <c r="G256" s="24">
        <v>13.55</v>
      </c>
      <c r="H256" s="24">
        <v>0.08</v>
      </c>
      <c r="I256" s="31"/>
      <c r="J256" s="31"/>
      <c r="K256" s="35"/>
    </row>
    <row r="257" spans="2:11" x14ac:dyDescent="0.25">
      <c r="B257" s="8" t="s">
        <v>4195</v>
      </c>
      <c r="C257" s="57" t="s">
        <v>4196</v>
      </c>
      <c r="D257" s="54" t="s">
        <v>4197</v>
      </c>
      <c r="E257" s="6" t="s">
        <v>61</v>
      </c>
      <c r="F257" s="19">
        <v>3106</v>
      </c>
      <c r="G257" s="24">
        <v>12.83</v>
      </c>
      <c r="H257" s="24">
        <v>7.0000000000000007E-2</v>
      </c>
      <c r="I257" s="31"/>
      <c r="J257" s="31"/>
      <c r="K257" s="35"/>
    </row>
    <row r="258" spans="2:11" x14ac:dyDescent="0.25">
      <c r="B258" s="8" t="s">
        <v>4198</v>
      </c>
      <c r="C258" s="57" t="s">
        <v>4199</v>
      </c>
      <c r="D258" s="54" t="s">
        <v>4200</v>
      </c>
      <c r="E258" s="6" t="s">
        <v>169</v>
      </c>
      <c r="F258" s="19">
        <v>2903</v>
      </c>
      <c r="G258" s="24">
        <v>12.4</v>
      </c>
      <c r="H258" s="24">
        <v>7.0000000000000007E-2</v>
      </c>
      <c r="I258" s="31"/>
      <c r="J258" s="31"/>
      <c r="K258" s="35"/>
    </row>
    <row r="259" spans="2:11" x14ac:dyDescent="0.25">
      <c r="B259" s="8" t="s">
        <v>4201</v>
      </c>
      <c r="C259" s="57" t="s">
        <v>4202</v>
      </c>
      <c r="D259" s="54" t="s">
        <v>4203</v>
      </c>
      <c r="E259" s="6" t="s">
        <v>758</v>
      </c>
      <c r="F259" s="19">
        <v>29416</v>
      </c>
      <c r="G259" s="24">
        <v>8.31</v>
      </c>
      <c r="H259" s="24">
        <v>0.05</v>
      </c>
      <c r="I259" s="31"/>
      <c r="J259" s="31"/>
      <c r="K259" s="35"/>
    </row>
    <row r="260" spans="2:11" x14ac:dyDescent="0.25">
      <c r="C260" s="58" t="s">
        <v>39</v>
      </c>
      <c r="D260" s="54"/>
      <c r="E260" s="6"/>
      <c r="F260" s="19"/>
      <c r="G260" s="25">
        <v>17904.490000000002</v>
      </c>
      <c r="H260" s="25">
        <v>99.93</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54" x14ac:dyDescent="0.25">
      <c r="C289" s="57"/>
      <c r="D289" s="54"/>
      <c r="E289" s="6"/>
      <c r="F289" s="19"/>
      <c r="G289" s="24"/>
      <c r="H289" s="24"/>
      <c r="I289" s="31"/>
      <c r="J289" s="31"/>
      <c r="K289" s="35"/>
    </row>
    <row r="290" spans="1:54" x14ac:dyDescent="0.25">
      <c r="A290" s="10"/>
      <c r="B290" s="28"/>
      <c r="C290" s="58" t="s">
        <v>18</v>
      </c>
      <c r="D290" s="54"/>
      <c r="E290" s="6"/>
      <c r="F290" s="19"/>
      <c r="G290" s="24"/>
      <c r="H290" s="24"/>
      <c r="I290" s="31"/>
      <c r="J290" s="31"/>
      <c r="K290" s="35"/>
    </row>
    <row r="291" spans="1:54" x14ac:dyDescent="0.25">
      <c r="A291" s="28"/>
      <c r="B291" s="28"/>
      <c r="C291" s="58" t="s">
        <v>19</v>
      </c>
      <c r="D291" s="54"/>
      <c r="E291" s="6"/>
      <c r="F291" s="19"/>
      <c r="G291" s="24" t="s">
        <v>2</v>
      </c>
      <c r="H291" s="24" t="s">
        <v>2</v>
      </c>
      <c r="I291" s="31"/>
      <c r="J291" s="31"/>
      <c r="K291" s="35"/>
    </row>
    <row r="292" spans="1:54" x14ac:dyDescent="0.25">
      <c r="A292" s="28"/>
      <c r="B292" s="28"/>
      <c r="C292" s="58"/>
      <c r="D292" s="54"/>
      <c r="E292" s="6"/>
      <c r="F292" s="19"/>
      <c r="G292" s="24"/>
      <c r="H292" s="24"/>
      <c r="I292" s="31"/>
      <c r="J292" s="31"/>
      <c r="K292" s="35"/>
    </row>
    <row r="293" spans="1:54" x14ac:dyDescent="0.25">
      <c r="A293" s="28"/>
      <c r="B293" s="28"/>
      <c r="C293" s="58" t="s">
        <v>20</v>
      </c>
      <c r="D293" s="54"/>
      <c r="E293" s="6"/>
      <c r="F293" s="19"/>
      <c r="G293" s="24" t="s">
        <v>2</v>
      </c>
      <c r="H293" s="24" t="s">
        <v>2</v>
      </c>
      <c r="I293" s="31"/>
      <c r="J293" s="31"/>
      <c r="K293" s="35"/>
    </row>
    <row r="294" spans="1:54" x14ac:dyDescent="0.25">
      <c r="A294" s="28"/>
      <c r="B294" s="28"/>
      <c r="C294" s="58"/>
      <c r="D294" s="54"/>
      <c r="E294" s="6"/>
      <c r="F294" s="19"/>
      <c r="G294" s="24"/>
      <c r="H294" s="24"/>
      <c r="I294" s="31"/>
      <c r="J294" s="31"/>
      <c r="K294" s="35"/>
    </row>
    <row r="295" spans="1:54" x14ac:dyDescent="0.25">
      <c r="A295" s="28"/>
      <c r="B295" s="28"/>
      <c r="C295" s="58" t="s">
        <v>21</v>
      </c>
      <c r="D295" s="54"/>
      <c r="E295" s="6"/>
      <c r="F295" s="19"/>
      <c r="G295" s="24" t="s">
        <v>2</v>
      </c>
      <c r="H295" s="24" t="s">
        <v>2</v>
      </c>
      <c r="I295" s="31"/>
      <c r="J295" s="31"/>
      <c r="K295" s="35"/>
    </row>
    <row r="296" spans="1:54" x14ac:dyDescent="0.25">
      <c r="A296" s="28"/>
      <c r="B296" s="28"/>
      <c r="C296" s="58"/>
      <c r="D296" s="54"/>
      <c r="E296" s="6"/>
      <c r="F296" s="19"/>
      <c r="G296" s="24"/>
      <c r="H296" s="24"/>
      <c r="I296" s="31"/>
      <c r="J296" s="31"/>
      <c r="K296" s="35"/>
    </row>
    <row r="297" spans="1:54" x14ac:dyDescent="0.25">
      <c r="A297" s="28"/>
      <c r="B297" s="28"/>
      <c r="C297" s="58" t="s">
        <v>22</v>
      </c>
      <c r="D297" s="54"/>
      <c r="E297" s="6"/>
      <c r="F297" s="19"/>
      <c r="G297" s="24" t="s">
        <v>2</v>
      </c>
      <c r="H297" s="24" t="s">
        <v>2</v>
      </c>
      <c r="I297" s="31"/>
      <c r="J297" s="31"/>
      <c r="K297" s="35"/>
    </row>
    <row r="298" spans="1:54" x14ac:dyDescent="0.25">
      <c r="A298" s="28"/>
      <c r="B298" s="28"/>
      <c r="C298" s="58"/>
      <c r="D298" s="54"/>
      <c r="E298" s="6"/>
      <c r="F298" s="19"/>
      <c r="G298" s="24"/>
      <c r="H298" s="24"/>
      <c r="I298" s="31"/>
      <c r="J298" s="31"/>
      <c r="K298" s="35"/>
    </row>
    <row r="299" spans="1:54" x14ac:dyDescent="0.25">
      <c r="C299" s="59" t="s">
        <v>23</v>
      </c>
      <c r="D299" s="54"/>
      <c r="E299" s="6"/>
      <c r="F299" s="19"/>
      <c r="G299" s="24"/>
      <c r="H299" s="24"/>
      <c r="I299" s="31"/>
      <c r="J299" s="31"/>
      <c r="K299" s="35"/>
    </row>
    <row r="300" spans="1:54" x14ac:dyDescent="0.25">
      <c r="B300" s="8" t="s">
        <v>37</v>
      </c>
      <c r="C300" s="57" t="s">
        <v>38</v>
      </c>
      <c r="D300" s="54"/>
      <c r="E300" s="6"/>
      <c r="F300" s="19"/>
      <c r="G300" s="24">
        <v>37.340000000000003</v>
      </c>
      <c r="H300" s="24">
        <v>0.21</v>
      </c>
      <c r="I300" s="31"/>
      <c r="J300" s="31"/>
      <c r="K300" s="35"/>
    </row>
    <row r="301" spans="1:54" x14ac:dyDescent="0.25">
      <c r="C301" s="58" t="s">
        <v>39</v>
      </c>
      <c r="D301" s="54"/>
      <c r="E301" s="6"/>
      <c r="F301" s="19"/>
      <c r="G301" s="25">
        <v>37.340000000000003</v>
      </c>
      <c r="H301" s="25">
        <v>0.21</v>
      </c>
      <c r="I301" s="31"/>
      <c r="J301" s="31"/>
      <c r="K301" s="35"/>
    </row>
    <row r="302" spans="1:54" x14ac:dyDescent="0.25">
      <c r="C302" s="57"/>
      <c r="D302" s="54"/>
      <c r="E302" s="6"/>
      <c r="F302" s="19"/>
      <c r="G302" s="24"/>
      <c r="H302" s="24"/>
      <c r="I302" s="31"/>
      <c r="J302" s="31"/>
      <c r="K302" s="35"/>
    </row>
    <row r="303" spans="1:54" x14ac:dyDescent="0.25">
      <c r="A303" s="10"/>
      <c r="B303" s="28"/>
      <c r="C303" s="58" t="s">
        <v>24</v>
      </c>
      <c r="D303" s="54"/>
      <c r="E303" s="6"/>
      <c r="F303" s="19"/>
      <c r="G303" s="24"/>
      <c r="H303" s="24"/>
      <c r="I303" s="31"/>
      <c r="J303" s="31"/>
      <c r="K303" s="35"/>
    </row>
    <row r="304" spans="1:54" s="2" customFormat="1" ht="13.5" x14ac:dyDescent="0.25">
      <c r="A304" s="28"/>
      <c r="B304" s="28"/>
      <c r="C304" s="57" t="s">
        <v>4790</v>
      </c>
      <c r="D304" s="54"/>
      <c r="E304" s="6"/>
      <c r="F304" s="19"/>
      <c r="G304" s="24" t="s">
        <v>2</v>
      </c>
      <c r="H304" s="24" t="s">
        <v>2</v>
      </c>
      <c r="I304" s="31"/>
      <c r="J304" s="31"/>
      <c r="K304" s="35"/>
      <c r="L304" s="3"/>
      <c r="AI304" s="3"/>
      <c r="AV304" s="3"/>
      <c r="AX304" s="3"/>
      <c r="BB304" s="3"/>
    </row>
    <row r="305" spans="2:11" x14ac:dyDescent="0.25">
      <c r="B305" s="8"/>
      <c r="C305" s="57" t="s">
        <v>40</v>
      </c>
      <c r="D305" s="54"/>
      <c r="E305" s="6"/>
      <c r="F305" s="19"/>
      <c r="G305" s="24">
        <v>-32.979999999999997</v>
      </c>
      <c r="H305" s="24">
        <v>-0.13999999999999999</v>
      </c>
      <c r="I305" s="31"/>
      <c r="J305" s="31"/>
      <c r="K305" s="35"/>
    </row>
    <row r="306" spans="2:11" x14ac:dyDescent="0.25">
      <c r="C306" s="58" t="s">
        <v>39</v>
      </c>
      <c r="D306" s="54"/>
      <c r="E306" s="6"/>
      <c r="F306" s="19"/>
      <c r="G306" s="25">
        <v>-32.979999999999997</v>
      </c>
      <c r="H306" s="25">
        <v>-0.13999999999999999</v>
      </c>
      <c r="I306" s="31"/>
      <c r="J306" s="31"/>
      <c r="K306" s="35"/>
    </row>
    <row r="307" spans="2:11" x14ac:dyDescent="0.25">
      <c r="C307" s="57"/>
      <c r="D307" s="54"/>
      <c r="E307" s="6"/>
      <c r="F307" s="19"/>
      <c r="G307" s="24"/>
      <c r="H307" s="24"/>
      <c r="I307" s="31"/>
      <c r="J307" s="31"/>
      <c r="K307" s="35"/>
    </row>
    <row r="308" spans="2:11" x14ac:dyDescent="0.25">
      <c r="C308" s="60" t="s">
        <v>41</v>
      </c>
      <c r="D308" s="55"/>
      <c r="E308" s="5"/>
      <c r="F308" s="20"/>
      <c r="G308" s="26">
        <v>17908.849999999999</v>
      </c>
      <c r="H308" s="26">
        <v>100</v>
      </c>
      <c r="I308" s="32"/>
      <c r="J308" s="32"/>
      <c r="K308" s="36"/>
    </row>
    <row r="311" spans="2:11" x14ac:dyDescent="0.25">
      <c r="C311" s="1" t="s">
        <v>42</v>
      </c>
    </row>
    <row r="312" spans="2:11" x14ac:dyDescent="0.25">
      <c r="C312" s="37" t="s">
        <v>43</v>
      </c>
      <c r="D312" s="37"/>
      <c r="E312" s="37"/>
      <c r="F312" s="37"/>
      <c r="G312" s="37"/>
      <c r="H312" s="37"/>
      <c r="I312" s="37"/>
      <c r="J312" s="37"/>
      <c r="K312" s="37"/>
    </row>
    <row r="313" spans="2:11" x14ac:dyDescent="0.25">
      <c r="C313" s="2" t="s">
        <v>44</v>
      </c>
    </row>
    <row r="314" spans="2:11" x14ac:dyDescent="0.25">
      <c r="C314" s="2" t="s">
        <v>45</v>
      </c>
    </row>
    <row r="315" spans="2:11" x14ac:dyDescent="0.25">
      <c r="C315" s="2" t="s">
        <v>46</v>
      </c>
    </row>
    <row r="316" spans="2:11" x14ac:dyDescent="0.25">
      <c r="C316" s="2" t="s">
        <v>47</v>
      </c>
    </row>
    <row r="318" spans="2:11" x14ac:dyDescent="0.25">
      <c r="C318" s="82" t="s">
        <v>4837</v>
      </c>
      <c r="E318" s="82" t="s">
        <v>4838</v>
      </c>
      <c r="F318" s="83"/>
    </row>
    <row r="319" spans="2:11" x14ac:dyDescent="0.25">
      <c r="E319" s="2" t="s">
        <v>4894</v>
      </c>
    </row>
  </sheetData>
  <hyperlinks>
    <hyperlink ref="J2" location="'Index'!A1" display="'Index'!A1" xr:uid="{00000000-0004-0000-9100-000000000000}"/>
  </hyperlinks>
  <pageMargins left="0.7" right="0.7" top="0.75" bottom="0.75" header="0.3" footer="0.3"/>
  <pageSetup orientation="portrait" horizontalDpi="4294967293"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124"/>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4204</v>
      </c>
      <c r="J2" s="38" t="s">
        <v>4609</v>
      </c>
    </row>
    <row r="3" spans="1:54" ht="16.5" x14ac:dyDescent="0.3">
      <c r="C3" s="1" t="s">
        <v>26</v>
      </c>
      <c r="D3" s="21" t="s">
        <v>4205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606</v>
      </c>
      <c r="C24" s="57" t="s">
        <v>607</v>
      </c>
      <c r="D24" s="54" t="s">
        <v>608</v>
      </c>
      <c r="E24" s="6" t="s">
        <v>609</v>
      </c>
      <c r="F24" s="19">
        <v>184990000</v>
      </c>
      <c r="G24" s="24">
        <v>189663.03</v>
      </c>
      <c r="H24" s="24">
        <v>94.53</v>
      </c>
      <c r="I24" s="31">
        <v>7.3688640999999997</v>
      </c>
      <c r="J24" s="31"/>
      <c r="K24" s="35"/>
    </row>
    <row r="25" spans="1:11" x14ac:dyDescent="0.25">
      <c r="B25" s="8" t="s">
        <v>622</v>
      </c>
      <c r="C25" s="57" t="s">
        <v>623</v>
      </c>
      <c r="D25" s="54" t="s">
        <v>624</v>
      </c>
      <c r="E25" s="6" t="s">
        <v>609</v>
      </c>
      <c r="F25" s="19">
        <v>3000000</v>
      </c>
      <c r="G25" s="24">
        <v>3020.76</v>
      </c>
      <c r="H25" s="24">
        <v>1.51</v>
      </c>
      <c r="I25" s="31">
        <v>7.2812853999999998</v>
      </c>
      <c r="J25" s="31"/>
      <c r="K25" s="35"/>
    </row>
    <row r="26" spans="1:11" x14ac:dyDescent="0.25">
      <c r="B26" s="8" t="s">
        <v>616</v>
      </c>
      <c r="C26" s="57" t="s">
        <v>617</v>
      </c>
      <c r="D26" s="54" t="s">
        <v>618</v>
      </c>
      <c r="E26" s="6" t="s">
        <v>609</v>
      </c>
      <c r="F26" s="19">
        <v>500000</v>
      </c>
      <c r="G26" s="24">
        <v>504.94</v>
      </c>
      <c r="H26" s="24">
        <v>0.25</v>
      </c>
      <c r="I26" s="31">
        <v>7.2409860999999998</v>
      </c>
      <c r="J26" s="31"/>
      <c r="K26" s="35"/>
    </row>
    <row r="27" spans="1:11" x14ac:dyDescent="0.25">
      <c r="C27" s="58" t="s">
        <v>39</v>
      </c>
      <c r="D27" s="54"/>
      <c r="E27" s="6"/>
      <c r="F27" s="19"/>
      <c r="G27" s="25">
        <v>193188.73</v>
      </c>
      <c r="H27" s="25">
        <v>96.29</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928.01</v>
      </c>
      <c r="H53" s="24">
        <v>0.46</v>
      </c>
      <c r="I53" s="31"/>
      <c r="J53" s="31"/>
      <c r="K53" s="35"/>
    </row>
    <row r="54" spans="1:54" x14ac:dyDescent="0.25">
      <c r="C54" s="58" t="s">
        <v>39</v>
      </c>
      <c r="D54" s="54"/>
      <c r="E54" s="6"/>
      <c r="F54" s="19"/>
      <c r="G54" s="25">
        <v>928.01</v>
      </c>
      <c r="H54" s="25">
        <v>0.46</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4790</v>
      </c>
      <c r="D57" s="54"/>
      <c r="E57" s="6"/>
      <c r="F57" s="19"/>
      <c r="G57" s="24" t="s">
        <v>2</v>
      </c>
      <c r="H57" s="24" t="s">
        <v>2</v>
      </c>
      <c r="I57" s="31"/>
      <c r="J57" s="31"/>
      <c r="K57" s="35"/>
      <c r="L57" s="3"/>
      <c r="AI57" s="3"/>
      <c r="AV57" s="3"/>
      <c r="AX57" s="3"/>
      <c r="BB57" s="3"/>
    </row>
    <row r="58" spans="1:54" x14ac:dyDescent="0.25">
      <c r="B58" s="8"/>
      <c r="C58" s="57" t="s">
        <v>40</v>
      </c>
      <c r="D58" s="54"/>
      <c r="E58" s="6"/>
      <c r="F58" s="19"/>
      <c r="G58" s="24">
        <v>6522.34</v>
      </c>
      <c r="H58" s="24">
        <v>3.25</v>
      </c>
      <c r="I58" s="31"/>
      <c r="J58" s="31"/>
      <c r="K58" s="35"/>
    </row>
    <row r="59" spans="1:54" x14ac:dyDescent="0.25">
      <c r="C59" s="58" t="s">
        <v>39</v>
      </c>
      <c r="D59" s="54"/>
      <c r="E59" s="6"/>
      <c r="F59" s="19"/>
      <c r="G59" s="25">
        <v>6522.34</v>
      </c>
      <c r="H59" s="25">
        <v>3.25</v>
      </c>
      <c r="I59" s="31"/>
      <c r="J59" s="31"/>
      <c r="K59" s="35"/>
    </row>
    <row r="60" spans="1:54" x14ac:dyDescent="0.25">
      <c r="C60" s="57"/>
      <c r="D60" s="54"/>
      <c r="E60" s="6"/>
      <c r="F60" s="19"/>
      <c r="G60" s="24"/>
      <c r="H60" s="24"/>
      <c r="I60" s="31"/>
      <c r="J60" s="31"/>
      <c r="K60" s="35"/>
    </row>
    <row r="61" spans="1:54" x14ac:dyDescent="0.25">
      <c r="C61" s="60" t="s">
        <v>41</v>
      </c>
      <c r="D61" s="55"/>
      <c r="E61" s="5"/>
      <c r="F61" s="20"/>
      <c r="G61" s="26">
        <v>200639.08</v>
      </c>
      <c r="H61" s="26">
        <v>100</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2" t="s">
        <v>4837</v>
      </c>
      <c r="E71" s="82" t="s">
        <v>4838</v>
      </c>
      <c r="F71" s="83"/>
    </row>
    <row r="72" spans="3:11" x14ac:dyDescent="0.25">
      <c r="E72" s="2" t="s">
        <v>4895</v>
      </c>
    </row>
  </sheetData>
  <hyperlinks>
    <hyperlink ref="J2" location="'Index'!A1" display="'Index'!A1" xr:uid="{00000000-0004-0000-9200-000000000000}"/>
  </hyperlinks>
  <pageMargins left="0.7" right="0.7" top="0.75" bottom="0.75" header="0.3" footer="0.3"/>
  <pageSetup orientation="portrait" horizontalDpi="4294967293"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125"/>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4206</v>
      </c>
      <c r="J2" s="38" t="s">
        <v>4609</v>
      </c>
    </row>
    <row r="3" spans="1:54" ht="16.5" x14ac:dyDescent="0.3">
      <c r="C3" s="1" t="s">
        <v>26</v>
      </c>
      <c r="D3" s="21" t="s">
        <v>4207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628</v>
      </c>
      <c r="C24" s="57" t="s">
        <v>629</v>
      </c>
      <c r="D24" s="54" t="s">
        <v>630</v>
      </c>
      <c r="E24" s="6" t="s">
        <v>609</v>
      </c>
      <c r="F24" s="19">
        <v>203340000</v>
      </c>
      <c r="G24" s="24">
        <v>203715.16</v>
      </c>
      <c r="H24" s="24">
        <v>99.11</v>
      </c>
      <c r="I24" s="31">
        <v>7.1876669</v>
      </c>
      <c r="J24" s="31"/>
      <c r="K24" s="35"/>
    </row>
    <row r="25" spans="1:11" x14ac:dyDescent="0.25">
      <c r="C25" s="58" t="s">
        <v>39</v>
      </c>
      <c r="D25" s="54"/>
      <c r="E25" s="6"/>
      <c r="F25" s="19"/>
      <c r="G25" s="25">
        <v>203715.16</v>
      </c>
      <c r="H25" s="25">
        <v>99.11</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1317.19</v>
      </c>
      <c r="H51" s="24">
        <v>0.64</v>
      </c>
      <c r="I51" s="31"/>
      <c r="J51" s="31"/>
      <c r="K51" s="35"/>
    </row>
    <row r="52" spans="1:54" x14ac:dyDescent="0.25">
      <c r="C52" s="58" t="s">
        <v>39</v>
      </c>
      <c r="D52" s="54"/>
      <c r="E52" s="6"/>
      <c r="F52" s="19"/>
      <c r="G52" s="25">
        <v>1317.19</v>
      </c>
      <c r="H52" s="25">
        <v>0.64</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517.04999999999995</v>
      </c>
      <c r="H56" s="24">
        <v>0.25</v>
      </c>
      <c r="I56" s="31"/>
      <c r="J56" s="31"/>
      <c r="K56" s="35"/>
    </row>
    <row r="57" spans="1:54" x14ac:dyDescent="0.25">
      <c r="C57" s="58" t="s">
        <v>39</v>
      </c>
      <c r="D57" s="54"/>
      <c r="E57" s="6"/>
      <c r="F57" s="19"/>
      <c r="G57" s="25">
        <v>517.04999999999995</v>
      </c>
      <c r="H57" s="25">
        <v>0.25</v>
      </c>
      <c r="I57" s="31"/>
      <c r="J57" s="31"/>
      <c r="K57" s="35"/>
    </row>
    <row r="58" spans="1:54" x14ac:dyDescent="0.25">
      <c r="C58" s="57"/>
      <c r="D58" s="54"/>
      <c r="E58" s="6"/>
      <c r="F58" s="19"/>
      <c r="G58" s="24"/>
      <c r="H58" s="24"/>
      <c r="I58" s="31"/>
      <c r="J58" s="31"/>
      <c r="K58" s="35"/>
    </row>
    <row r="59" spans="1:54" x14ac:dyDescent="0.25">
      <c r="C59" s="60" t="s">
        <v>41</v>
      </c>
      <c r="D59" s="55"/>
      <c r="E59" s="5"/>
      <c r="F59" s="20"/>
      <c r="G59" s="26">
        <v>205549.4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4896</v>
      </c>
    </row>
  </sheetData>
  <hyperlinks>
    <hyperlink ref="J2" location="'Index'!A1" display="'Index'!A1" xr:uid="{00000000-0004-0000-9300-000000000000}"/>
  </hyperlinks>
  <pageMargins left="0.7" right="0.7" top="0.75" bottom="0.75" header="0.3" footer="0.3"/>
  <pageSetup orientation="portrait" horizontalDpi="4294967293"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126"/>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2717</v>
      </c>
      <c r="J2" s="38" t="s">
        <v>4609</v>
      </c>
    </row>
    <row r="3" spans="1:54" ht="16.5" x14ac:dyDescent="0.3">
      <c r="C3" s="1" t="s">
        <v>26</v>
      </c>
      <c r="D3" s="21" t="s">
        <v>4208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619</v>
      </c>
      <c r="C24" s="57" t="s">
        <v>620</v>
      </c>
      <c r="D24" s="54" t="s">
        <v>621</v>
      </c>
      <c r="E24" s="6" t="s">
        <v>609</v>
      </c>
      <c r="F24" s="19">
        <v>4000000</v>
      </c>
      <c r="G24" s="24">
        <v>4054.33</v>
      </c>
      <c r="H24" s="24">
        <v>3.35</v>
      </c>
      <c r="I24" s="31">
        <v>7.1124206000000001</v>
      </c>
      <c r="J24" s="31"/>
      <c r="K24" s="35"/>
    </row>
    <row r="25" spans="1:11" x14ac:dyDescent="0.25">
      <c r="C25" s="58" t="s">
        <v>39</v>
      </c>
      <c r="D25" s="54"/>
      <c r="E25" s="6"/>
      <c r="F25" s="19"/>
      <c r="G25" s="25">
        <v>4054.33</v>
      </c>
      <c r="H25" s="25">
        <v>3.35</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4209</v>
      </c>
      <c r="C28" s="57" t="s">
        <v>4210</v>
      </c>
      <c r="D28" s="54" t="s">
        <v>4211</v>
      </c>
      <c r="E28" s="6" t="s">
        <v>609</v>
      </c>
      <c r="F28" s="19">
        <v>41500000</v>
      </c>
      <c r="G28" s="24">
        <v>41357.199999999997</v>
      </c>
      <c r="H28" s="24">
        <v>34.159999999999997</v>
      </c>
      <c r="I28" s="31">
        <v>7.4035669999999998</v>
      </c>
      <c r="J28" s="31"/>
      <c r="K28" s="35"/>
    </row>
    <row r="29" spans="1:11" x14ac:dyDescent="0.25">
      <c r="B29" s="8" t="s">
        <v>2590</v>
      </c>
      <c r="C29" s="57" t="s">
        <v>2591</v>
      </c>
      <c r="D29" s="54" t="s">
        <v>2592</v>
      </c>
      <c r="E29" s="6" t="s">
        <v>609</v>
      </c>
      <c r="F29" s="19">
        <v>22000000</v>
      </c>
      <c r="G29" s="24">
        <v>21944.58</v>
      </c>
      <c r="H29" s="24">
        <v>18.12</v>
      </c>
      <c r="I29" s="31">
        <v>7.3971935999999996</v>
      </c>
      <c r="J29" s="31"/>
      <c r="K29" s="35"/>
    </row>
    <row r="30" spans="1:11" x14ac:dyDescent="0.25">
      <c r="B30" s="8" t="s">
        <v>4212</v>
      </c>
      <c r="C30" s="57" t="s">
        <v>4213</v>
      </c>
      <c r="D30" s="54" t="s">
        <v>4214</v>
      </c>
      <c r="E30" s="6" t="s">
        <v>609</v>
      </c>
      <c r="F30" s="19">
        <v>11300000</v>
      </c>
      <c r="G30" s="24">
        <v>11325.53</v>
      </c>
      <c r="H30" s="24">
        <v>9.35</v>
      </c>
      <c r="I30" s="31">
        <v>7.3971935999999996</v>
      </c>
      <c r="J30" s="31"/>
      <c r="K30" s="35"/>
    </row>
    <row r="31" spans="1:11" x14ac:dyDescent="0.25">
      <c r="B31" s="8" t="s">
        <v>4215</v>
      </c>
      <c r="C31" s="57" t="s">
        <v>4216</v>
      </c>
      <c r="D31" s="54" t="s">
        <v>4217</v>
      </c>
      <c r="E31" s="6" t="s">
        <v>609</v>
      </c>
      <c r="F31" s="19">
        <v>8000000</v>
      </c>
      <c r="G31" s="24">
        <v>8046.74</v>
      </c>
      <c r="H31" s="24">
        <v>6.65</v>
      </c>
      <c r="I31" s="31">
        <v>7.4227069999999999</v>
      </c>
      <c r="J31" s="31"/>
      <c r="K31" s="35"/>
    </row>
    <row r="32" spans="1:11" x14ac:dyDescent="0.25">
      <c r="B32" s="8" t="s">
        <v>4218</v>
      </c>
      <c r="C32" s="57" t="s">
        <v>4219</v>
      </c>
      <c r="D32" s="54" t="s">
        <v>4220</v>
      </c>
      <c r="E32" s="6" t="s">
        <v>609</v>
      </c>
      <c r="F32" s="19">
        <v>5450000</v>
      </c>
      <c r="G32" s="24">
        <v>5431.09</v>
      </c>
      <c r="H32" s="24">
        <v>4.49</v>
      </c>
      <c r="I32" s="31">
        <v>7.3940329</v>
      </c>
      <c r="J32" s="31"/>
      <c r="K32" s="35"/>
    </row>
    <row r="33" spans="2:11" x14ac:dyDescent="0.25">
      <c r="B33" s="8" t="s">
        <v>4221</v>
      </c>
      <c r="C33" s="57" t="s">
        <v>4222</v>
      </c>
      <c r="D33" s="54" t="s">
        <v>4223</v>
      </c>
      <c r="E33" s="6" t="s">
        <v>609</v>
      </c>
      <c r="F33" s="19">
        <v>5000000</v>
      </c>
      <c r="G33" s="24">
        <v>4999.68</v>
      </c>
      <c r="H33" s="24">
        <v>4.13</v>
      </c>
      <c r="I33" s="31">
        <v>7.3994735</v>
      </c>
      <c r="J33" s="31"/>
      <c r="K33" s="35"/>
    </row>
    <row r="34" spans="2:11" x14ac:dyDescent="0.25">
      <c r="B34" s="8" t="s">
        <v>4224</v>
      </c>
      <c r="C34" s="57" t="s">
        <v>4225</v>
      </c>
      <c r="D34" s="54" t="s">
        <v>4226</v>
      </c>
      <c r="E34" s="6" t="s">
        <v>609</v>
      </c>
      <c r="F34" s="19">
        <v>4000000</v>
      </c>
      <c r="G34" s="24">
        <v>4028.44</v>
      </c>
      <c r="H34" s="24">
        <v>3.33</v>
      </c>
      <c r="I34" s="31">
        <v>7.3977820999999997</v>
      </c>
      <c r="J34" s="31"/>
      <c r="K34" s="35"/>
    </row>
    <row r="35" spans="2:11" x14ac:dyDescent="0.25">
      <c r="B35" s="8" t="s">
        <v>4227</v>
      </c>
      <c r="C35" s="57" t="s">
        <v>4228</v>
      </c>
      <c r="D35" s="54" t="s">
        <v>4229</v>
      </c>
      <c r="E35" s="6" t="s">
        <v>609</v>
      </c>
      <c r="F35" s="19">
        <v>3500000</v>
      </c>
      <c r="G35" s="24">
        <v>3520.63</v>
      </c>
      <c r="H35" s="24">
        <v>2.91</v>
      </c>
      <c r="I35" s="31">
        <v>7.4419022999999997</v>
      </c>
      <c r="J35" s="31"/>
      <c r="K35" s="35"/>
    </row>
    <row r="36" spans="2:11" x14ac:dyDescent="0.25">
      <c r="B36" s="8" t="s">
        <v>4230</v>
      </c>
      <c r="C36" s="57" t="s">
        <v>4231</v>
      </c>
      <c r="D36" s="54" t="s">
        <v>4232</v>
      </c>
      <c r="E36" s="6" t="s">
        <v>609</v>
      </c>
      <c r="F36" s="19">
        <v>3098600</v>
      </c>
      <c r="G36" s="24">
        <v>3096.83</v>
      </c>
      <c r="H36" s="24">
        <v>2.56</v>
      </c>
      <c r="I36" s="31">
        <v>7.4350098999999998</v>
      </c>
      <c r="J36" s="31"/>
      <c r="K36" s="35"/>
    </row>
    <row r="37" spans="2:11" x14ac:dyDescent="0.25">
      <c r="B37" s="8" t="s">
        <v>4233</v>
      </c>
      <c r="C37" s="57" t="s">
        <v>4234</v>
      </c>
      <c r="D37" s="54" t="s">
        <v>4235</v>
      </c>
      <c r="E37" s="6" t="s">
        <v>609</v>
      </c>
      <c r="F37" s="19">
        <v>2500000</v>
      </c>
      <c r="G37" s="24">
        <v>2544.0500000000002</v>
      </c>
      <c r="H37" s="24">
        <v>2.1</v>
      </c>
      <c r="I37" s="31">
        <v>7.4024589000000001</v>
      </c>
      <c r="J37" s="31"/>
      <c r="K37" s="35"/>
    </row>
    <row r="38" spans="2:11" x14ac:dyDescent="0.25">
      <c r="B38" s="8" t="s">
        <v>3457</v>
      </c>
      <c r="C38" s="57" t="s">
        <v>3458</v>
      </c>
      <c r="D38" s="54" t="s">
        <v>3459</v>
      </c>
      <c r="E38" s="6" t="s">
        <v>609</v>
      </c>
      <c r="F38" s="19">
        <v>2000000</v>
      </c>
      <c r="G38" s="24">
        <v>1999.53</v>
      </c>
      <c r="H38" s="24">
        <v>1.65</v>
      </c>
      <c r="I38" s="31">
        <v>7.3945642999999999</v>
      </c>
      <c r="J38" s="31"/>
      <c r="K38" s="35"/>
    </row>
    <row r="39" spans="2:11" x14ac:dyDescent="0.25">
      <c r="B39" s="8" t="s">
        <v>4236</v>
      </c>
      <c r="C39" s="57" t="s">
        <v>4237</v>
      </c>
      <c r="D39" s="54" t="s">
        <v>4238</v>
      </c>
      <c r="E39" s="6" t="s">
        <v>609</v>
      </c>
      <c r="F39" s="19">
        <v>1000000</v>
      </c>
      <c r="G39" s="24">
        <v>1035.1600000000001</v>
      </c>
      <c r="H39" s="24">
        <v>0.85</v>
      </c>
      <c r="I39" s="31">
        <v>7.3963644999999998</v>
      </c>
      <c r="J39" s="31"/>
      <c r="K39" s="35"/>
    </row>
    <row r="40" spans="2:11" x14ac:dyDescent="0.25">
      <c r="B40" s="8" t="s">
        <v>4239</v>
      </c>
      <c r="C40" s="57" t="s">
        <v>4240</v>
      </c>
      <c r="D40" s="54" t="s">
        <v>4241</v>
      </c>
      <c r="E40" s="6" t="s">
        <v>609</v>
      </c>
      <c r="F40" s="19">
        <v>1000000</v>
      </c>
      <c r="G40" s="24">
        <v>998.87</v>
      </c>
      <c r="H40" s="24">
        <v>0.83</v>
      </c>
      <c r="I40" s="31">
        <v>7.4098937999999999</v>
      </c>
      <c r="J40" s="31"/>
      <c r="K40" s="35"/>
    </row>
    <row r="41" spans="2:11" x14ac:dyDescent="0.25">
      <c r="B41" s="8" t="s">
        <v>4242</v>
      </c>
      <c r="C41" s="57" t="s">
        <v>4243</v>
      </c>
      <c r="D41" s="54" t="s">
        <v>4244</v>
      </c>
      <c r="E41" s="6" t="s">
        <v>609</v>
      </c>
      <c r="F41" s="19">
        <v>1000000</v>
      </c>
      <c r="G41" s="24">
        <v>995.83</v>
      </c>
      <c r="H41" s="24">
        <v>0.82</v>
      </c>
      <c r="I41" s="31">
        <v>7.4350098999999998</v>
      </c>
      <c r="J41" s="31"/>
      <c r="K41" s="35"/>
    </row>
    <row r="42" spans="2:11" x14ac:dyDescent="0.25">
      <c r="B42" s="8" t="s">
        <v>4245</v>
      </c>
      <c r="C42" s="57" t="s">
        <v>4246</v>
      </c>
      <c r="D42" s="54" t="s">
        <v>4247</v>
      </c>
      <c r="E42" s="6" t="s">
        <v>609</v>
      </c>
      <c r="F42" s="19">
        <v>1000000</v>
      </c>
      <c r="G42" s="24">
        <v>959.19</v>
      </c>
      <c r="H42" s="24">
        <v>0.79</v>
      </c>
      <c r="I42" s="31">
        <v>7.3865143</v>
      </c>
      <c r="J42" s="31"/>
      <c r="K42" s="35"/>
    </row>
    <row r="43" spans="2:11" x14ac:dyDescent="0.25">
      <c r="B43" s="8" t="s">
        <v>4248</v>
      </c>
      <c r="C43" s="57" t="s">
        <v>4249</v>
      </c>
      <c r="D43" s="54" t="s">
        <v>4250</v>
      </c>
      <c r="E43" s="6" t="s">
        <v>609</v>
      </c>
      <c r="F43" s="19">
        <v>500000</v>
      </c>
      <c r="G43" s="24">
        <v>499.7</v>
      </c>
      <c r="H43" s="24">
        <v>0.41</v>
      </c>
      <c r="I43" s="31">
        <v>7.3940329</v>
      </c>
      <c r="J43" s="31"/>
      <c r="K43" s="35"/>
    </row>
    <row r="44" spans="2:11" x14ac:dyDescent="0.25">
      <c r="B44" s="8" t="s">
        <v>3478</v>
      </c>
      <c r="C44" s="57" t="s">
        <v>3479</v>
      </c>
      <c r="D44" s="54" t="s">
        <v>3480</v>
      </c>
      <c r="E44" s="6" t="s">
        <v>609</v>
      </c>
      <c r="F44" s="19">
        <v>500000</v>
      </c>
      <c r="G44" s="24">
        <v>499.37</v>
      </c>
      <c r="H44" s="24">
        <v>0.41</v>
      </c>
      <c r="I44" s="31">
        <v>7.3632815000000003</v>
      </c>
      <c r="J44" s="31"/>
      <c r="K44" s="35"/>
    </row>
    <row r="45" spans="2:11" x14ac:dyDescent="0.25">
      <c r="B45" s="8" t="s">
        <v>3460</v>
      </c>
      <c r="C45" s="57" t="s">
        <v>3461</v>
      </c>
      <c r="D45" s="54" t="s">
        <v>3462</v>
      </c>
      <c r="E45" s="6" t="s">
        <v>609</v>
      </c>
      <c r="F45" s="19">
        <v>474700</v>
      </c>
      <c r="G45" s="24">
        <v>474.86</v>
      </c>
      <c r="H45" s="24">
        <v>0.39</v>
      </c>
      <c r="I45" s="31">
        <v>7.3572201000000002</v>
      </c>
      <c r="J45" s="31"/>
      <c r="K45" s="35"/>
    </row>
    <row r="46" spans="2:11" x14ac:dyDescent="0.25">
      <c r="C46" s="58" t="s">
        <v>39</v>
      </c>
      <c r="D46" s="54"/>
      <c r="E46" s="6"/>
      <c r="F46" s="19"/>
      <c r="G46" s="25">
        <v>113757.28</v>
      </c>
      <c r="H46" s="25">
        <v>93.95</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1199.49</v>
      </c>
      <c r="H70" s="24">
        <v>0.99</v>
      </c>
      <c r="I70" s="31"/>
      <c r="J70" s="31"/>
      <c r="K70" s="35"/>
    </row>
    <row r="71" spans="1:54" x14ac:dyDescent="0.25">
      <c r="C71" s="58" t="s">
        <v>39</v>
      </c>
      <c r="D71" s="54"/>
      <c r="E71" s="6"/>
      <c r="F71" s="19"/>
      <c r="G71" s="25">
        <v>1199.49</v>
      </c>
      <c r="H71" s="25">
        <v>0.99</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4790</v>
      </c>
      <c r="D74" s="54"/>
      <c r="E74" s="6"/>
      <c r="F74" s="19"/>
      <c r="G74" s="24" t="s">
        <v>2</v>
      </c>
      <c r="H74" s="24" t="s">
        <v>2</v>
      </c>
      <c r="I74" s="31"/>
      <c r="J74" s="31"/>
      <c r="K74" s="35"/>
      <c r="L74" s="3"/>
      <c r="AI74" s="3"/>
      <c r="AV74" s="3"/>
      <c r="AX74" s="3"/>
      <c r="BB74" s="3"/>
    </row>
    <row r="75" spans="1:54" x14ac:dyDescent="0.25">
      <c r="B75" s="8"/>
      <c r="C75" s="57" t="s">
        <v>40</v>
      </c>
      <c r="D75" s="54"/>
      <c r="E75" s="6"/>
      <c r="F75" s="19"/>
      <c r="G75" s="24">
        <v>2063.4899999999998</v>
      </c>
      <c r="H75" s="24">
        <v>1.71</v>
      </c>
      <c r="I75" s="31"/>
      <c r="J75" s="31"/>
      <c r="K75" s="35"/>
    </row>
    <row r="76" spans="1:54" x14ac:dyDescent="0.25">
      <c r="C76" s="58" t="s">
        <v>39</v>
      </c>
      <c r="D76" s="54"/>
      <c r="E76" s="6"/>
      <c r="F76" s="19"/>
      <c r="G76" s="25">
        <v>2063.4899999999998</v>
      </c>
      <c r="H76" s="25">
        <v>1.71</v>
      </c>
      <c r="I76" s="31"/>
      <c r="J76" s="31"/>
      <c r="K76" s="35"/>
    </row>
    <row r="77" spans="1:54" x14ac:dyDescent="0.25">
      <c r="C77" s="57"/>
      <c r="D77" s="54"/>
      <c r="E77" s="6"/>
      <c r="F77" s="19"/>
      <c r="G77" s="24"/>
      <c r="H77" s="24"/>
      <c r="I77" s="31"/>
      <c r="J77" s="31"/>
      <c r="K77" s="35"/>
    </row>
    <row r="78" spans="1:54" x14ac:dyDescent="0.25">
      <c r="C78" s="60" t="s">
        <v>41</v>
      </c>
      <c r="D78" s="55"/>
      <c r="E78" s="5"/>
      <c r="F78" s="20"/>
      <c r="G78" s="26">
        <v>121074.59</v>
      </c>
      <c r="H78" s="26">
        <v>99.999999999999986</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82" t="s">
        <v>4837</v>
      </c>
      <c r="E88" s="82" t="s">
        <v>4838</v>
      </c>
      <c r="F88" s="83"/>
    </row>
    <row r="89" spans="3:11" x14ac:dyDescent="0.25">
      <c r="E89" s="2" t="s">
        <v>4897</v>
      </c>
    </row>
  </sheetData>
  <hyperlinks>
    <hyperlink ref="J2" location="'Index'!A1" display="'Index'!A1" xr:uid="{00000000-0004-0000-9400-000000000000}"/>
  </hyperlinks>
  <pageMargins left="0.7" right="0.7" top="0.75" bottom="0.75" header="0.3" footer="0.3"/>
  <pageSetup orientation="portrait" horizontalDpi="4294967293"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127"/>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4251</v>
      </c>
      <c r="J2" s="38" t="s">
        <v>4609</v>
      </c>
    </row>
    <row r="3" spans="1:54" ht="16.5" x14ac:dyDescent="0.3">
      <c r="C3" s="1" t="s">
        <v>26</v>
      </c>
      <c r="D3" s="21" t="s">
        <v>4252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2545</v>
      </c>
      <c r="C18" s="57" t="s">
        <v>1763</v>
      </c>
      <c r="D18" s="54" t="s">
        <v>2546</v>
      </c>
      <c r="E18" s="6" t="s">
        <v>547</v>
      </c>
      <c r="F18" s="19">
        <v>100</v>
      </c>
      <c r="G18" s="24">
        <v>987.64</v>
      </c>
      <c r="H18" s="24">
        <v>1.4</v>
      </c>
      <c r="I18" s="31">
        <v>7.2774000000000001</v>
      </c>
      <c r="J18" s="31"/>
      <c r="K18" s="35" t="s">
        <v>548</v>
      </c>
    </row>
    <row r="19" spans="1:11" x14ac:dyDescent="0.25">
      <c r="C19" s="58" t="s">
        <v>39</v>
      </c>
      <c r="D19" s="54"/>
      <c r="E19" s="6"/>
      <c r="F19" s="19"/>
      <c r="G19" s="25">
        <v>987.64</v>
      </c>
      <c r="H19" s="25">
        <v>1.4</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4253</v>
      </c>
      <c r="C31" s="57" t="s">
        <v>2056</v>
      </c>
      <c r="D31" s="54" t="s">
        <v>4254</v>
      </c>
      <c r="E31" s="6" t="s">
        <v>669</v>
      </c>
      <c r="F31" s="19">
        <v>1200</v>
      </c>
      <c r="G31" s="24">
        <v>5766.9</v>
      </c>
      <c r="H31" s="24">
        <v>8.17</v>
      </c>
      <c r="I31" s="31">
        <v>7.9748999999999999</v>
      </c>
      <c r="J31" s="31"/>
      <c r="K31" s="35" t="s">
        <v>548</v>
      </c>
    </row>
    <row r="32" spans="1:11" x14ac:dyDescent="0.25">
      <c r="B32" s="8" t="s">
        <v>4255</v>
      </c>
      <c r="C32" s="57" t="s">
        <v>1418</v>
      </c>
      <c r="D32" s="54" t="s">
        <v>4256</v>
      </c>
      <c r="E32" s="6" t="s">
        <v>669</v>
      </c>
      <c r="F32" s="19">
        <v>1000</v>
      </c>
      <c r="G32" s="24">
        <v>4808.4399999999996</v>
      </c>
      <c r="H32" s="24">
        <v>6.82</v>
      </c>
      <c r="I32" s="31">
        <v>7.86</v>
      </c>
      <c r="J32" s="31"/>
      <c r="K32" s="35" t="s">
        <v>548</v>
      </c>
    </row>
    <row r="33" spans="2:11" x14ac:dyDescent="0.25">
      <c r="B33" s="8" t="s">
        <v>4257</v>
      </c>
      <c r="C33" s="57" t="s">
        <v>1094</v>
      </c>
      <c r="D33" s="54" t="s">
        <v>4258</v>
      </c>
      <c r="E33" s="6" t="s">
        <v>669</v>
      </c>
      <c r="F33" s="19">
        <v>800</v>
      </c>
      <c r="G33" s="24">
        <v>3849.57</v>
      </c>
      <c r="H33" s="24">
        <v>5.46</v>
      </c>
      <c r="I33" s="31">
        <v>7.7099000000000002</v>
      </c>
      <c r="J33" s="31"/>
      <c r="K33" s="35" t="s">
        <v>548</v>
      </c>
    </row>
    <row r="34" spans="2:11" x14ac:dyDescent="0.25">
      <c r="B34" s="8" t="s">
        <v>4259</v>
      </c>
      <c r="C34" s="57" t="s">
        <v>559</v>
      </c>
      <c r="D34" s="54" t="s">
        <v>4260</v>
      </c>
      <c r="E34" s="6" t="s">
        <v>669</v>
      </c>
      <c r="F34" s="19">
        <v>800</v>
      </c>
      <c r="G34" s="24">
        <v>3844.32</v>
      </c>
      <c r="H34" s="24">
        <v>5.45</v>
      </c>
      <c r="I34" s="31">
        <v>7.99</v>
      </c>
      <c r="J34" s="31"/>
      <c r="K34" s="35" t="s">
        <v>548</v>
      </c>
    </row>
    <row r="35" spans="2:11" x14ac:dyDescent="0.25">
      <c r="B35" s="8" t="s">
        <v>4261</v>
      </c>
      <c r="C35" s="57" t="s">
        <v>55</v>
      </c>
      <c r="D35" s="54" t="s">
        <v>4262</v>
      </c>
      <c r="E35" s="6" t="s">
        <v>669</v>
      </c>
      <c r="F35" s="19">
        <v>500</v>
      </c>
      <c r="G35" s="24">
        <v>2415.62</v>
      </c>
      <c r="H35" s="24">
        <v>3.42</v>
      </c>
      <c r="I35" s="31">
        <v>7.5</v>
      </c>
      <c r="J35" s="31"/>
      <c r="K35" s="35" t="s">
        <v>548</v>
      </c>
    </row>
    <row r="36" spans="2:11" x14ac:dyDescent="0.25">
      <c r="B36" s="8" t="s">
        <v>4263</v>
      </c>
      <c r="C36" s="57" t="s">
        <v>1087</v>
      </c>
      <c r="D36" s="54" t="s">
        <v>4264</v>
      </c>
      <c r="E36" s="6" t="s">
        <v>669</v>
      </c>
      <c r="F36" s="19">
        <v>300</v>
      </c>
      <c r="G36" s="24">
        <v>1457.62</v>
      </c>
      <c r="H36" s="24">
        <v>2.0699999999999998</v>
      </c>
      <c r="I36" s="31">
        <v>7.2201000000000004</v>
      </c>
      <c r="J36" s="31"/>
      <c r="K36" s="35" t="s">
        <v>548</v>
      </c>
    </row>
    <row r="37" spans="2:11" x14ac:dyDescent="0.25">
      <c r="C37" s="58" t="s">
        <v>39</v>
      </c>
      <c r="D37" s="54"/>
      <c r="E37" s="6"/>
      <c r="F37" s="19"/>
      <c r="G37" s="25">
        <v>22142.47</v>
      </c>
      <c r="H37" s="25">
        <v>31.39</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1357</v>
      </c>
      <c r="C40" s="57" t="s">
        <v>102</v>
      </c>
      <c r="D40" s="54" t="s">
        <v>1358</v>
      </c>
      <c r="E40" s="6" t="s">
        <v>1073</v>
      </c>
      <c r="F40" s="19">
        <v>1400</v>
      </c>
      <c r="G40" s="24">
        <v>6751.65</v>
      </c>
      <c r="H40" s="24">
        <v>9.57</v>
      </c>
      <c r="I40" s="31">
        <v>7.2575000000000003</v>
      </c>
      <c r="J40" s="31"/>
      <c r="K40" s="35" t="s">
        <v>548</v>
      </c>
    </row>
    <row r="41" spans="2:11" x14ac:dyDescent="0.25">
      <c r="B41" s="8" t="s">
        <v>3570</v>
      </c>
      <c r="C41" s="57" t="s">
        <v>422</v>
      </c>
      <c r="D41" s="54" t="s">
        <v>3571</v>
      </c>
      <c r="E41" s="6" t="s">
        <v>669</v>
      </c>
      <c r="F41" s="19">
        <v>1300</v>
      </c>
      <c r="G41" s="24">
        <v>6337.5</v>
      </c>
      <c r="H41" s="24">
        <v>8.98</v>
      </c>
      <c r="I41" s="31">
        <v>7.2549999999999999</v>
      </c>
      <c r="J41" s="31"/>
      <c r="K41" s="35" t="s">
        <v>548</v>
      </c>
    </row>
    <row r="42" spans="2:11" x14ac:dyDescent="0.25">
      <c r="B42" s="8" t="s">
        <v>1355</v>
      </c>
      <c r="C42" s="57" t="s">
        <v>674</v>
      </c>
      <c r="D42" s="54" t="s">
        <v>1356</v>
      </c>
      <c r="E42" s="6" t="s">
        <v>669</v>
      </c>
      <c r="F42" s="19">
        <v>1300</v>
      </c>
      <c r="G42" s="24">
        <v>6293.16</v>
      </c>
      <c r="H42" s="24">
        <v>8.92</v>
      </c>
      <c r="I42" s="31">
        <v>7.36</v>
      </c>
      <c r="J42" s="31"/>
      <c r="K42" s="35" t="s">
        <v>548</v>
      </c>
    </row>
    <row r="43" spans="2:11" x14ac:dyDescent="0.25">
      <c r="B43" s="8" t="s">
        <v>4265</v>
      </c>
      <c r="C43" s="57" t="s">
        <v>59</v>
      </c>
      <c r="D43" s="54" t="s">
        <v>4266</v>
      </c>
      <c r="E43" s="6" t="s">
        <v>1102</v>
      </c>
      <c r="F43" s="19">
        <v>1300</v>
      </c>
      <c r="G43" s="24">
        <v>6269.31</v>
      </c>
      <c r="H43" s="24">
        <v>8.89</v>
      </c>
      <c r="I43" s="31">
        <v>7.26</v>
      </c>
      <c r="J43" s="31"/>
      <c r="K43" s="35" t="s">
        <v>548</v>
      </c>
    </row>
    <row r="44" spans="2:11" x14ac:dyDescent="0.25">
      <c r="B44" s="8" t="s">
        <v>4267</v>
      </c>
      <c r="C44" s="57" t="s">
        <v>109</v>
      </c>
      <c r="D44" s="54" t="s">
        <v>4268</v>
      </c>
      <c r="E44" s="6" t="s">
        <v>669</v>
      </c>
      <c r="F44" s="19">
        <v>1300</v>
      </c>
      <c r="G44" s="24">
        <v>6269.31</v>
      </c>
      <c r="H44" s="24">
        <v>8.89</v>
      </c>
      <c r="I44" s="31">
        <v>7.2599</v>
      </c>
      <c r="J44" s="31"/>
      <c r="K44" s="35" t="s">
        <v>548</v>
      </c>
    </row>
    <row r="45" spans="2:11" x14ac:dyDescent="0.25">
      <c r="B45" s="8" t="s">
        <v>4269</v>
      </c>
      <c r="C45" s="57" t="s">
        <v>70</v>
      </c>
      <c r="D45" s="54" t="s">
        <v>4270</v>
      </c>
      <c r="E45" s="6" t="s">
        <v>669</v>
      </c>
      <c r="F45" s="19">
        <v>1300</v>
      </c>
      <c r="G45" s="24">
        <v>6268.33</v>
      </c>
      <c r="H45" s="24">
        <v>8.89</v>
      </c>
      <c r="I45" s="31">
        <v>7.2920999999999996</v>
      </c>
      <c r="J45" s="31"/>
      <c r="K45" s="35" t="s">
        <v>548</v>
      </c>
    </row>
    <row r="46" spans="2:11" x14ac:dyDescent="0.25">
      <c r="B46" s="8" t="s">
        <v>4271</v>
      </c>
      <c r="C46" s="57" t="s">
        <v>671</v>
      </c>
      <c r="D46" s="54" t="s">
        <v>4272</v>
      </c>
      <c r="E46" s="6" t="s">
        <v>669</v>
      </c>
      <c r="F46" s="19">
        <v>1000</v>
      </c>
      <c r="G46" s="24">
        <v>4829.8</v>
      </c>
      <c r="H46" s="24">
        <v>6.85</v>
      </c>
      <c r="I46" s="31">
        <v>7.35</v>
      </c>
      <c r="J46" s="31"/>
      <c r="K46" s="35" t="s">
        <v>548</v>
      </c>
    </row>
    <row r="47" spans="2:11" x14ac:dyDescent="0.25">
      <c r="C47" s="58" t="s">
        <v>39</v>
      </c>
      <c r="D47" s="54"/>
      <c r="E47" s="6"/>
      <c r="F47" s="19"/>
      <c r="G47" s="25">
        <v>43019.06</v>
      </c>
      <c r="H47" s="25">
        <v>60.99</v>
      </c>
      <c r="I47" s="31"/>
      <c r="J47" s="31"/>
      <c r="K47" s="35"/>
    </row>
    <row r="48" spans="2:11" x14ac:dyDescent="0.25">
      <c r="C48" s="57"/>
      <c r="D48" s="54"/>
      <c r="E48" s="6"/>
      <c r="F48" s="19"/>
      <c r="G48" s="24"/>
      <c r="H48" s="24"/>
      <c r="I48" s="31"/>
      <c r="J48" s="31"/>
      <c r="K48" s="35"/>
    </row>
    <row r="49" spans="1:11" x14ac:dyDescent="0.25">
      <c r="C49" s="58" t="s">
        <v>15</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4273</v>
      </c>
      <c r="C54" s="57" t="s">
        <v>4274</v>
      </c>
      <c r="D54" s="54" t="s">
        <v>4275</v>
      </c>
      <c r="E54" s="6" t="s">
        <v>609</v>
      </c>
      <c r="F54" s="19">
        <v>2788700</v>
      </c>
      <c r="G54" s="24">
        <v>2719.19</v>
      </c>
      <c r="H54" s="24">
        <v>3.85</v>
      </c>
      <c r="I54" s="31">
        <v>6.9633500000000002</v>
      </c>
      <c r="J54" s="31"/>
      <c r="K54" s="35"/>
    </row>
    <row r="55" spans="1:11" x14ac:dyDescent="0.25">
      <c r="B55" s="8" t="s">
        <v>4276</v>
      </c>
      <c r="C55" s="57" t="s">
        <v>4277</v>
      </c>
      <c r="D55" s="54" t="s">
        <v>4278</v>
      </c>
      <c r="E55" s="6" t="s">
        <v>609</v>
      </c>
      <c r="F55" s="19">
        <v>1586000</v>
      </c>
      <c r="G55" s="24">
        <v>1544.42</v>
      </c>
      <c r="H55" s="24">
        <v>2.19</v>
      </c>
      <c r="I55" s="31">
        <v>6.96915</v>
      </c>
      <c r="J55" s="31"/>
      <c r="K55" s="35"/>
    </row>
    <row r="56" spans="1:11" x14ac:dyDescent="0.25">
      <c r="C56" s="58" t="s">
        <v>39</v>
      </c>
      <c r="D56" s="54"/>
      <c r="E56" s="6"/>
      <c r="F56" s="19"/>
      <c r="G56" s="25">
        <v>4263.6099999999997</v>
      </c>
      <c r="H56" s="25">
        <v>6.04</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101.05</v>
      </c>
      <c r="H68" s="24">
        <v>0.14000000000000001</v>
      </c>
      <c r="I68" s="31"/>
      <c r="J68" s="31"/>
      <c r="K68" s="35"/>
    </row>
    <row r="69" spans="1:54" x14ac:dyDescent="0.25">
      <c r="C69" s="58" t="s">
        <v>39</v>
      </c>
      <c r="D69" s="54"/>
      <c r="E69" s="6"/>
      <c r="F69" s="19"/>
      <c r="G69" s="25">
        <v>101.05</v>
      </c>
      <c r="H69" s="25">
        <v>0.14000000000000001</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4790</v>
      </c>
      <c r="D72" s="54"/>
      <c r="E72" s="6"/>
      <c r="F72" s="19"/>
      <c r="G72" s="24" t="s">
        <v>2</v>
      </c>
      <c r="H72" s="24" t="s">
        <v>2</v>
      </c>
      <c r="I72" s="31"/>
      <c r="J72" s="31"/>
      <c r="K72" s="35"/>
      <c r="L72" s="3"/>
      <c r="AI72" s="3"/>
      <c r="AV72" s="3"/>
      <c r="AX72" s="3"/>
      <c r="BB72" s="3"/>
    </row>
    <row r="73" spans="1:54" x14ac:dyDescent="0.25">
      <c r="B73" s="8"/>
      <c r="C73" s="57" t="s">
        <v>40</v>
      </c>
      <c r="D73" s="54"/>
      <c r="E73" s="6"/>
      <c r="F73" s="19"/>
      <c r="G73" s="24">
        <v>30.45</v>
      </c>
      <c r="H73" s="24">
        <v>0.04</v>
      </c>
      <c r="I73" s="31"/>
      <c r="J73" s="31"/>
      <c r="K73" s="35"/>
    </row>
    <row r="74" spans="1:54" x14ac:dyDescent="0.25">
      <c r="C74" s="58" t="s">
        <v>39</v>
      </c>
      <c r="D74" s="54"/>
      <c r="E74" s="6"/>
      <c r="F74" s="19"/>
      <c r="G74" s="25">
        <v>30.45</v>
      </c>
      <c r="H74" s="25">
        <v>0.04</v>
      </c>
      <c r="I74" s="31"/>
      <c r="J74" s="31"/>
      <c r="K74" s="35"/>
    </row>
    <row r="75" spans="1:54" x14ac:dyDescent="0.25">
      <c r="C75" s="57"/>
      <c r="D75" s="54"/>
      <c r="E75" s="6"/>
      <c r="F75" s="19"/>
      <c r="G75" s="24"/>
      <c r="H75" s="24"/>
      <c r="I75" s="31"/>
      <c r="J75" s="31"/>
      <c r="K75" s="35"/>
    </row>
    <row r="76" spans="1:54" x14ac:dyDescent="0.25">
      <c r="C76" s="60" t="s">
        <v>41</v>
      </c>
      <c r="D76" s="55"/>
      <c r="E76" s="5"/>
      <c r="F76" s="20"/>
      <c r="G76" s="26">
        <v>70544.28</v>
      </c>
      <c r="H76" s="26">
        <v>100.00000000000001</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2" t="s">
        <v>4837</v>
      </c>
      <c r="E86" s="82" t="s">
        <v>4838</v>
      </c>
      <c r="F86" s="83"/>
    </row>
    <row r="87" spans="3:6" x14ac:dyDescent="0.25">
      <c r="E87" s="2" t="s">
        <v>4892</v>
      </c>
    </row>
  </sheetData>
  <hyperlinks>
    <hyperlink ref="J2" location="'Index'!A1" display="'Index'!A1" xr:uid="{00000000-0004-0000-95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1"/>
  <dimension ref="A1:IV10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946</v>
      </c>
      <c r="J2" s="38" t="s">
        <v>4609</v>
      </c>
    </row>
    <row r="3" spans="1:54" ht="16.5" x14ac:dyDescent="0.3">
      <c r="C3" s="1" t="s">
        <v>26</v>
      </c>
      <c r="D3" s="21" t="s">
        <v>947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948</v>
      </c>
      <c r="C10" s="57" t="s">
        <v>949</v>
      </c>
      <c r="D10" s="54" t="s">
        <v>950</v>
      </c>
      <c r="E10" s="6" t="s">
        <v>297</v>
      </c>
      <c r="F10" s="19">
        <v>27000</v>
      </c>
      <c r="G10" s="24">
        <v>148.72999999999999</v>
      </c>
      <c r="H10" s="24">
        <v>1.59</v>
      </c>
      <c r="I10" s="31"/>
      <c r="J10" s="31"/>
      <c r="K10" s="35"/>
    </row>
    <row r="11" spans="1:54" x14ac:dyDescent="0.25">
      <c r="B11" s="8" t="s">
        <v>129</v>
      </c>
      <c r="C11" s="57" t="s">
        <v>130</v>
      </c>
      <c r="D11" s="54" t="s">
        <v>131</v>
      </c>
      <c r="E11" s="6" t="s">
        <v>132</v>
      </c>
      <c r="F11" s="19">
        <v>4400</v>
      </c>
      <c r="G11" s="24">
        <v>143.79</v>
      </c>
      <c r="H11" s="24">
        <v>1.54</v>
      </c>
      <c r="I11" s="31"/>
      <c r="J11" s="31"/>
      <c r="K11" s="35"/>
    </row>
    <row r="12" spans="1:54" x14ac:dyDescent="0.25">
      <c r="B12" s="8" t="s">
        <v>731</v>
      </c>
      <c r="C12" s="57" t="s">
        <v>732</v>
      </c>
      <c r="D12" s="54" t="s">
        <v>733</v>
      </c>
      <c r="E12" s="6" t="s">
        <v>117</v>
      </c>
      <c r="F12" s="19">
        <v>2100</v>
      </c>
      <c r="G12" s="24">
        <v>133.63</v>
      </c>
      <c r="H12" s="24">
        <v>1.43</v>
      </c>
      <c r="I12" s="31"/>
      <c r="J12" s="31"/>
      <c r="K12" s="35"/>
    </row>
    <row r="13" spans="1:54" x14ac:dyDescent="0.25">
      <c r="B13" s="8" t="s">
        <v>487</v>
      </c>
      <c r="C13" s="57" t="s">
        <v>488</v>
      </c>
      <c r="D13" s="54" t="s">
        <v>489</v>
      </c>
      <c r="E13" s="6" t="s">
        <v>297</v>
      </c>
      <c r="F13" s="19">
        <v>14000</v>
      </c>
      <c r="G13" s="24">
        <v>132.66</v>
      </c>
      <c r="H13" s="24">
        <v>1.42</v>
      </c>
      <c r="I13" s="31"/>
      <c r="J13" s="31"/>
      <c r="K13" s="35"/>
    </row>
    <row r="14" spans="1:54" x14ac:dyDescent="0.25">
      <c r="B14" s="8" t="s">
        <v>101</v>
      </c>
      <c r="C14" s="57" t="s">
        <v>102</v>
      </c>
      <c r="D14" s="54" t="s">
        <v>103</v>
      </c>
      <c r="E14" s="6" t="s">
        <v>61</v>
      </c>
      <c r="F14" s="19">
        <v>7700</v>
      </c>
      <c r="G14" s="24">
        <v>129.94999999999999</v>
      </c>
      <c r="H14" s="24">
        <v>1.39</v>
      </c>
      <c r="I14" s="31"/>
      <c r="J14" s="31"/>
      <c r="K14" s="35"/>
    </row>
    <row r="15" spans="1:54" x14ac:dyDescent="0.25">
      <c r="B15" s="8" t="s">
        <v>951</v>
      </c>
      <c r="C15" s="57" t="s">
        <v>952</v>
      </c>
      <c r="D15" s="54" t="s">
        <v>953</v>
      </c>
      <c r="E15" s="6" t="s">
        <v>100</v>
      </c>
      <c r="F15" s="19">
        <v>4400</v>
      </c>
      <c r="G15" s="24">
        <v>128.38</v>
      </c>
      <c r="H15" s="24">
        <v>1.38</v>
      </c>
      <c r="I15" s="31"/>
      <c r="J15" s="31"/>
      <c r="K15" s="35"/>
    </row>
    <row r="16" spans="1:54" x14ac:dyDescent="0.25">
      <c r="B16" s="8" t="s">
        <v>342</v>
      </c>
      <c r="C16" s="57" t="s">
        <v>343</v>
      </c>
      <c r="D16" s="54" t="s">
        <v>344</v>
      </c>
      <c r="E16" s="6" t="s">
        <v>82</v>
      </c>
      <c r="F16" s="19">
        <v>15000</v>
      </c>
      <c r="G16" s="24">
        <v>127.2</v>
      </c>
      <c r="H16" s="24">
        <v>1.36</v>
      </c>
      <c r="I16" s="31"/>
      <c r="J16" s="31"/>
      <c r="K16" s="35"/>
    </row>
    <row r="17" spans="2:11" x14ac:dyDescent="0.25">
      <c r="B17" s="8" t="s">
        <v>274</v>
      </c>
      <c r="C17" s="57" t="s">
        <v>275</v>
      </c>
      <c r="D17" s="54" t="s">
        <v>276</v>
      </c>
      <c r="E17" s="6" t="s">
        <v>57</v>
      </c>
      <c r="F17" s="19">
        <v>11000</v>
      </c>
      <c r="G17" s="24">
        <v>112.28</v>
      </c>
      <c r="H17" s="24">
        <v>1.2</v>
      </c>
      <c r="I17" s="31"/>
      <c r="J17" s="31"/>
      <c r="K17" s="35"/>
    </row>
    <row r="18" spans="2:11" x14ac:dyDescent="0.25">
      <c r="B18" s="8" t="s">
        <v>515</v>
      </c>
      <c r="C18" s="57" t="s">
        <v>516</v>
      </c>
      <c r="D18" s="54" t="s">
        <v>517</v>
      </c>
      <c r="E18" s="6" t="s">
        <v>57</v>
      </c>
      <c r="F18" s="19">
        <v>1700</v>
      </c>
      <c r="G18" s="24">
        <v>106.76</v>
      </c>
      <c r="H18" s="24">
        <v>1.1399999999999999</v>
      </c>
      <c r="I18" s="31"/>
      <c r="J18" s="31"/>
      <c r="K18" s="35"/>
    </row>
    <row r="19" spans="2:11" x14ac:dyDescent="0.25">
      <c r="B19" s="8" t="s">
        <v>954</v>
      </c>
      <c r="C19" s="57" t="s">
        <v>955</v>
      </c>
      <c r="D19" s="54" t="s">
        <v>956</v>
      </c>
      <c r="E19" s="6" t="s">
        <v>117</v>
      </c>
      <c r="F19" s="19">
        <v>70000</v>
      </c>
      <c r="G19" s="24">
        <v>94.15</v>
      </c>
      <c r="H19" s="24">
        <v>1.01</v>
      </c>
      <c r="I19" s="31"/>
      <c r="J19" s="31"/>
      <c r="K19" s="35"/>
    </row>
    <row r="20" spans="2:11" x14ac:dyDescent="0.25">
      <c r="B20" s="8" t="s">
        <v>743</v>
      </c>
      <c r="C20" s="57" t="s">
        <v>744</v>
      </c>
      <c r="D20" s="54" t="s">
        <v>745</v>
      </c>
      <c r="E20" s="6" t="s">
        <v>82</v>
      </c>
      <c r="F20" s="19">
        <v>17000</v>
      </c>
      <c r="G20" s="24">
        <v>84.35</v>
      </c>
      <c r="H20" s="24">
        <v>0.9</v>
      </c>
      <c r="I20" s="31"/>
      <c r="J20" s="31"/>
      <c r="K20" s="35"/>
    </row>
    <row r="21" spans="2:11" x14ac:dyDescent="0.25">
      <c r="B21" s="8" t="s">
        <v>841</v>
      </c>
      <c r="C21" s="57" t="s">
        <v>842</v>
      </c>
      <c r="D21" s="54" t="s">
        <v>843</v>
      </c>
      <c r="E21" s="6" t="s">
        <v>100</v>
      </c>
      <c r="F21" s="19">
        <v>14000</v>
      </c>
      <c r="G21" s="24">
        <v>84.13</v>
      </c>
      <c r="H21" s="24">
        <v>0.9</v>
      </c>
      <c r="I21" s="31"/>
      <c r="J21" s="31"/>
      <c r="K21" s="35"/>
    </row>
    <row r="22" spans="2:11" x14ac:dyDescent="0.25">
      <c r="B22" s="8" t="s">
        <v>957</v>
      </c>
      <c r="C22" s="57" t="s">
        <v>958</v>
      </c>
      <c r="D22" s="54" t="s">
        <v>959</v>
      </c>
      <c r="E22" s="6" t="s">
        <v>61</v>
      </c>
      <c r="F22" s="19">
        <v>30000</v>
      </c>
      <c r="G22" s="24">
        <v>83.85</v>
      </c>
      <c r="H22" s="24">
        <v>0.9</v>
      </c>
      <c r="I22" s="31"/>
      <c r="J22" s="31"/>
      <c r="K22" s="35"/>
    </row>
    <row r="23" spans="2:11" x14ac:dyDescent="0.25">
      <c r="B23" s="8" t="s">
        <v>277</v>
      </c>
      <c r="C23" s="57" t="s">
        <v>278</v>
      </c>
      <c r="D23" s="54" t="s">
        <v>279</v>
      </c>
      <c r="E23" s="6" t="s">
        <v>117</v>
      </c>
      <c r="F23" s="19">
        <v>9000</v>
      </c>
      <c r="G23" s="24">
        <v>75.89</v>
      </c>
      <c r="H23" s="24">
        <v>0.81</v>
      </c>
      <c r="I23" s="31"/>
      <c r="J23" s="31"/>
      <c r="K23" s="35"/>
    </row>
    <row r="24" spans="2:11" x14ac:dyDescent="0.25">
      <c r="B24" s="8" t="s">
        <v>445</v>
      </c>
      <c r="C24" s="57" t="s">
        <v>446</v>
      </c>
      <c r="D24" s="54" t="s">
        <v>447</v>
      </c>
      <c r="E24" s="6" t="s">
        <v>289</v>
      </c>
      <c r="F24" s="19">
        <v>7000</v>
      </c>
      <c r="G24" s="24">
        <v>75.540000000000006</v>
      </c>
      <c r="H24" s="24">
        <v>0.81</v>
      </c>
      <c r="I24" s="31"/>
      <c r="J24" s="31"/>
      <c r="K24" s="35"/>
    </row>
    <row r="25" spans="2:11" x14ac:dyDescent="0.25">
      <c r="B25" s="8" t="s">
        <v>960</v>
      </c>
      <c r="C25" s="57" t="s">
        <v>961</v>
      </c>
      <c r="D25" s="54" t="s">
        <v>962</v>
      </c>
      <c r="E25" s="6" t="s">
        <v>100</v>
      </c>
      <c r="F25" s="19">
        <v>20000</v>
      </c>
      <c r="G25" s="24">
        <v>72.819999999999993</v>
      </c>
      <c r="H25" s="24">
        <v>0.78</v>
      </c>
      <c r="I25" s="31"/>
      <c r="J25" s="31"/>
      <c r="K25" s="35"/>
    </row>
    <row r="26" spans="2:11" x14ac:dyDescent="0.25">
      <c r="B26" s="8" t="s">
        <v>118</v>
      </c>
      <c r="C26" s="57" t="s">
        <v>119</v>
      </c>
      <c r="D26" s="54" t="s">
        <v>120</v>
      </c>
      <c r="E26" s="6" t="s">
        <v>121</v>
      </c>
      <c r="F26" s="19">
        <v>13000</v>
      </c>
      <c r="G26" s="24">
        <v>62.4</v>
      </c>
      <c r="H26" s="24">
        <v>0.67</v>
      </c>
      <c r="I26" s="31"/>
      <c r="J26" s="31"/>
      <c r="K26" s="35"/>
    </row>
    <row r="27" spans="2:11" x14ac:dyDescent="0.25">
      <c r="B27" s="8" t="s">
        <v>713</v>
      </c>
      <c r="C27" s="57" t="s">
        <v>714</v>
      </c>
      <c r="D27" s="54" t="s">
        <v>715</v>
      </c>
      <c r="E27" s="6" t="s">
        <v>155</v>
      </c>
      <c r="F27" s="19">
        <v>5000</v>
      </c>
      <c r="G27" s="24">
        <v>53.71</v>
      </c>
      <c r="H27" s="24">
        <v>0.57999999999999996</v>
      </c>
      <c r="I27" s="31"/>
      <c r="J27" s="31"/>
      <c r="K27" s="35"/>
    </row>
    <row r="28" spans="2:11" x14ac:dyDescent="0.25">
      <c r="B28" s="8" t="s">
        <v>963</v>
      </c>
      <c r="C28" s="57" t="s">
        <v>964</v>
      </c>
      <c r="D28" s="54" t="s">
        <v>965</v>
      </c>
      <c r="E28" s="6" t="s">
        <v>117</v>
      </c>
      <c r="F28" s="19">
        <v>5000</v>
      </c>
      <c r="G28" s="24">
        <v>51.85</v>
      </c>
      <c r="H28" s="24">
        <v>0.56000000000000005</v>
      </c>
      <c r="I28" s="31"/>
      <c r="J28" s="31"/>
      <c r="K28" s="35"/>
    </row>
    <row r="29" spans="2:11" x14ac:dyDescent="0.25">
      <c r="B29" s="8" t="s">
        <v>280</v>
      </c>
      <c r="C29" s="57" t="s">
        <v>281</v>
      </c>
      <c r="D29" s="54" t="s">
        <v>282</v>
      </c>
      <c r="E29" s="6" t="s">
        <v>68</v>
      </c>
      <c r="F29" s="19">
        <v>5000</v>
      </c>
      <c r="G29" s="24">
        <v>49.07</v>
      </c>
      <c r="H29" s="24">
        <v>0.53</v>
      </c>
      <c r="I29" s="31"/>
      <c r="J29" s="31"/>
      <c r="K29" s="35"/>
    </row>
    <row r="30" spans="2:11" x14ac:dyDescent="0.25">
      <c r="B30" s="8" t="s">
        <v>268</v>
      </c>
      <c r="C30" s="57" t="s">
        <v>269</v>
      </c>
      <c r="D30" s="54" t="s">
        <v>270</v>
      </c>
      <c r="E30" s="6" t="s">
        <v>151</v>
      </c>
      <c r="F30" s="19">
        <v>13000</v>
      </c>
      <c r="G30" s="24">
        <v>48.67</v>
      </c>
      <c r="H30" s="24">
        <v>0.52</v>
      </c>
      <c r="I30" s="31"/>
      <c r="J30" s="31"/>
      <c r="K30" s="35"/>
    </row>
    <row r="31" spans="2:11" x14ac:dyDescent="0.25">
      <c r="B31" s="8" t="s">
        <v>966</v>
      </c>
      <c r="C31" s="57" t="s">
        <v>967</v>
      </c>
      <c r="D31" s="54" t="s">
        <v>968</v>
      </c>
      <c r="E31" s="6" t="s">
        <v>297</v>
      </c>
      <c r="F31" s="19">
        <v>7000</v>
      </c>
      <c r="G31" s="24">
        <v>48.08</v>
      </c>
      <c r="H31" s="24">
        <v>0.52</v>
      </c>
      <c r="I31" s="31"/>
      <c r="J31" s="31"/>
      <c r="K31" s="35"/>
    </row>
    <row r="32" spans="2:11" x14ac:dyDescent="0.25">
      <c r="B32" s="8" t="s">
        <v>365</v>
      </c>
      <c r="C32" s="57" t="s">
        <v>366</v>
      </c>
      <c r="D32" s="54" t="s">
        <v>367</v>
      </c>
      <c r="E32" s="6" t="s">
        <v>308</v>
      </c>
      <c r="F32" s="19">
        <v>103000</v>
      </c>
      <c r="G32" s="61">
        <v>0</v>
      </c>
      <c r="H32" s="24" t="s">
        <v>4791</v>
      </c>
      <c r="I32" s="31"/>
      <c r="J32" s="31"/>
      <c r="K32" s="35" t="s">
        <v>4831</v>
      </c>
    </row>
    <row r="33" spans="1:11" x14ac:dyDescent="0.25">
      <c r="C33" s="58" t="s">
        <v>39</v>
      </c>
      <c r="D33" s="54"/>
      <c r="E33" s="6"/>
      <c r="F33" s="19"/>
      <c r="G33" s="25">
        <v>2047.89</v>
      </c>
      <c r="H33" s="25">
        <v>21.94</v>
      </c>
      <c r="I33" s="31"/>
      <c r="J33" s="31"/>
      <c r="K33" s="35"/>
    </row>
    <row r="34" spans="1:11" x14ac:dyDescent="0.25">
      <c r="C34" s="57"/>
      <c r="D34" s="54"/>
      <c r="E34" s="6"/>
      <c r="F34" s="19"/>
      <c r="G34" s="24"/>
      <c r="H34" s="24"/>
      <c r="I34" s="31"/>
      <c r="J34" s="31"/>
      <c r="K34" s="35"/>
    </row>
    <row r="35" spans="1:11" x14ac:dyDescent="0.25">
      <c r="C35" s="58" t="s">
        <v>3</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9" t="s">
        <v>4</v>
      </c>
      <c r="D37" s="54"/>
      <c r="E37" s="6"/>
      <c r="F37" s="19"/>
      <c r="G37" s="24"/>
      <c r="H37" s="24"/>
      <c r="I37" s="31"/>
      <c r="J37" s="31"/>
      <c r="K37" s="35"/>
    </row>
    <row r="38" spans="1:11" x14ac:dyDescent="0.25">
      <c r="B38" s="8" t="s">
        <v>509</v>
      </c>
      <c r="C38" s="57" t="s">
        <v>510</v>
      </c>
      <c r="D38" s="54" t="s">
        <v>511</v>
      </c>
      <c r="E38" s="6" t="s">
        <v>53</v>
      </c>
      <c r="F38" s="19">
        <v>1300</v>
      </c>
      <c r="G38" s="24">
        <v>114.39</v>
      </c>
      <c r="H38" s="24">
        <v>1.23</v>
      </c>
      <c r="I38" s="31"/>
      <c r="J38" s="31"/>
      <c r="K38" s="35"/>
    </row>
    <row r="39" spans="1:11" x14ac:dyDescent="0.25">
      <c r="C39" s="58" t="s">
        <v>39</v>
      </c>
      <c r="D39" s="54"/>
      <c r="E39" s="6"/>
      <c r="F39" s="19"/>
      <c r="G39" s="25">
        <v>114.39</v>
      </c>
      <c r="H39" s="25">
        <v>1.23</v>
      </c>
      <c r="I39" s="31"/>
      <c r="J39" s="31"/>
      <c r="K39" s="35"/>
    </row>
    <row r="40" spans="1:11" x14ac:dyDescent="0.25">
      <c r="C40" s="57"/>
      <c r="D40" s="54"/>
      <c r="E40" s="6"/>
      <c r="F40" s="19"/>
      <c r="G40" s="24"/>
      <c r="H40" s="24"/>
      <c r="I40" s="31"/>
      <c r="J40" s="31"/>
      <c r="K40" s="35"/>
    </row>
    <row r="41" spans="1:11" x14ac:dyDescent="0.25">
      <c r="A41" s="10"/>
      <c r="B41" s="28"/>
      <c r="C41" s="58" t="s">
        <v>5</v>
      </c>
      <c r="D41" s="54"/>
      <c r="E41" s="6"/>
      <c r="F41" s="19"/>
      <c r="G41" s="24"/>
      <c r="H41" s="24"/>
      <c r="I41" s="31"/>
      <c r="J41" s="31"/>
      <c r="K41" s="35"/>
    </row>
    <row r="42" spans="1:11" x14ac:dyDescent="0.25">
      <c r="C42" s="59" t="s">
        <v>6</v>
      </c>
      <c r="D42" s="54"/>
      <c r="E42" s="6"/>
      <c r="F42" s="19"/>
      <c r="G42" s="24"/>
      <c r="H42" s="24"/>
      <c r="I42" s="31"/>
      <c r="J42" s="31"/>
      <c r="K42" s="35"/>
    </row>
    <row r="43" spans="1:11" x14ac:dyDescent="0.25">
      <c r="B43" s="8" t="s">
        <v>969</v>
      </c>
      <c r="C43" s="57" t="s">
        <v>689</v>
      </c>
      <c r="D43" s="54" t="s">
        <v>970</v>
      </c>
      <c r="E43" s="6" t="s">
        <v>691</v>
      </c>
      <c r="F43" s="19">
        <v>30</v>
      </c>
      <c r="G43" s="24">
        <v>302.33</v>
      </c>
      <c r="H43" s="24">
        <v>3.24</v>
      </c>
      <c r="I43" s="31">
        <v>7.81</v>
      </c>
      <c r="J43" s="31"/>
      <c r="K43" s="35"/>
    </row>
    <row r="44" spans="1:11" x14ac:dyDescent="0.25">
      <c r="B44" s="8" t="s">
        <v>971</v>
      </c>
      <c r="C44" s="57" t="s">
        <v>972</v>
      </c>
      <c r="D44" s="54" t="s">
        <v>973</v>
      </c>
      <c r="E44" s="6" t="s">
        <v>591</v>
      </c>
      <c r="F44" s="19">
        <v>30</v>
      </c>
      <c r="G44" s="24">
        <v>290.04000000000002</v>
      </c>
      <c r="H44" s="24">
        <v>3.11</v>
      </c>
      <c r="I44" s="31">
        <v>8.1519999999999992</v>
      </c>
      <c r="J44" s="31"/>
      <c r="K44" s="35" t="s">
        <v>548</v>
      </c>
    </row>
    <row r="45" spans="1:11" x14ac:dyDescent="0.25">
      <c r="B45" s="8" t="s">
        <v>576</v>
      </c>
      <c r="C45" s="57" t="s">
        <v>554</v>
      </c>
      <c r="D45" s="54" t="s">
        <v>577</v>
      </c>
      <c r="E45" s="6" t="s">
        <v>578</v>
      </c>
      <c r="F45" s="19">
        <v>20</v>
      </c>
      <c r="G45" s="24">
        <v>206.37</v>
      </c>
      <c r="H45" s="24">
        <v>2.21</v>
      </c>
      <c r="I45" s="31">
        <v>8.8575999999999997</v>
      </c>
      <c r="J45" s="31">
        <v>7.3677893772500003</v>
      </c>
      <c r="K45" s="35" t="s">
        <v>548</v>
      </c>
    </row>
    <row r="46" spans="1:11" x14ac:dyDescent="0.25">
      <c r="C46" s="58" t="s">
        <v>39</v>
      </c>
      <c r="D46" s="54"/>
      <c r="E46" s="6"/>
      <c r="F46" s="19"/>
      <c r="G46" s="25">
        <v>798.74</v>
      </c>
      <c r="H46" s="25">
        <v>8.56</v>
      </c>
      <c r="I46" s="31"/>
      <c r="J46" s="31"/>
      <c r="K46" s="35"/>
    </row>
    <row r="47" spans="1:11" x14ac:dyDescent="0.25">
      <c r="C47" s="57"/>
      <c r="D47" s="54"/>
      <c r="E47" s="6"/>
      <c r="F47" s="19"/>
      <c r="G47" s="24"/>
      <c r="H47" s="24"/>
      <c r="I47" s="31"/>
      <c r="J47" s="31"/>
      <c r="K47" s="35"/>
    </row>
    <row r="48" spans="1:11" x14ac:dyDescent="0.25">
      <c r="C48" s="58" t="s">
        <v>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8</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9" t="s">
        <v>9</v>
      </c>
      <c r="D52" s="54"/>
      <c r="E52" s="6"/>
      <c r="F52" s="19"/>
      <c r="G52" s="24"/>
      <c r="H52" s="24"/>
      <c r="I52" s="31"/>
      <c r="J52" s="31"/>
      <c r="K52" s="35"/>
    </row>
    <row r="53" spans="1:11" x14ac:dyDescent="0.25">
      <c r="B53" s="8" t="s">
        <v>622</v>
      </c>
      <c r="C53" s="57" t="s">
        <v>623</v>
      </c>
      <c r="D53" s="54" t="s">
        <v>624</v>
      </c>
      <c r="E53" s="6" t="s">
        <v>609</v>
      </c>
      <c r="F53" s="19">
        <v>1100000</v>
      </c>
      <c r="G53" s="24">
        <v>1107.6099999999999</v>
      </c>
      <c r="H53" s="24">
        <v>11.87</v>
      </c>
      <c r="I53" s="31">
        <v>7.2812853999999998</v>
      </c>
      <c r="J53" s="31"/>
      <c r="K53" s="35"/>
    </row>
    <row r="54" spans="1:11" x14ac:dyDescent="0.25">
      <c r="B54" s="8" t="s">
        <v>613</v>
      </c>
      <c r="C54" s="57" t="s">
        <v>614</v>
      </c>
      <c r="D54" s="54" t="s">
        <v>615</v>
      </c>
      <c r="E54" s="6" t="s">
        <v>609</v>
      </c>
      <c r="F54" s="19">
        <v>1000000</v>
      </c>
      <c r="G54" s="24">
        <v>1015.81</v>
      </c>
      <c r="H54" s="24">
        <v>10.89</v>
      </c>
      <c r="I54" s="31">
        <v>7.3523880999999998</v>
      </c>
      <c r="J54" s="31"/>
      <c r="K54" s="35"/>
    </row>
    <row r="55" spans="1:11" x14ac:dyDescent="0.25">
      <c r="B55" s="8" t="s">
        <v>974</v>
      </c>
      <c r="C55" s="57" t="s">
        <v>975</v>
      </c>
      <c r="D55" s="54" t="s">
        <v>976</v>
      </c>
      <c r="E55" s="6" t="s">
        <v>609</v>
      </c>
      <c r="F55" s="19">
        <v>480000</v>
      </c>
      <c r="G55" s="24">
        <v>464.38</v>
      </c>
      <c r="H55" s="24">
        <v>4.9800000000000004</v>
      </c>
      <c r="I55" s="31">
        <v>7.0094436</v>
      </c>
      <c r="J55" s="31"/>
      <c r="K55" s="35"/>
    </row>
    <row r="56" spans="1:11" x14ac:dyDescent="0.25">
      <c r="C56" s="58" t="s">
        <v>39</v>
      </c>
      <c r="D56" s="54"/>
      <c r="E56" s="6"/>
      <c r="F56" s="19"/>
      <c r="G56" s="25">
        <v>2587.8000000000002</v>
      </c>
      <c r="H56" s="25">
        <v>27.74</v>
      </c>
      <c r="I56" s="31"/>
      <c r="J56" s="31"/>
      <c r="K56" s="35"/>
    </row>
    <row r="57" spans="1:11" x14ac:dyDescent="0.25">
      <c r="C57" s="57"/>
      <c r="D57" s="54"/>
      <c r="E57" s="6"/>
      <c r="F57" s="19"/>
      <c r="G57" s="24"/>
      <c r="H57" s="24"/>
      <c r="I57" s="31"/>
      <c r="J57" s="31"/>
      <c r="K57" s="35"/>
    </row>
    <row r="58" spans="1:11" x14ac:dyDescent="0.25">
      <c r="C58" s="59" t="s">
        <v>10</v>
      </c>
      <c r="D58" s="54"/>
      <c r="E58" s="6"/>
      <c r="F58" s="19"/>
      <c r="G58" s="24"/>
      <c r="H58" s="24"/>
      <c r="I58" s="31"/>
      <c r="J58" s="31"/>
      <c r="K58" s="35"/>
    </row>
    <row r="59" spans="1:11" x14ac:dyDescent="0.25">
      <c r="B59" s="8" t="s">
        <v>977</v>
      </c>
      <c r="C59" s="57" t="s">
        <v>978</v>
      </c>
      <c r="D59" s="54" t="s">
        <v>979</v>
      </c>
      <c r="E59" s="6" t="s">
        <v>609</v>
      </c>
      <c r="F59" s="19">
        <v>1500000</v>
      </c>
      <c r="G59" s="24">
        <v>1525.03</v>
      </c>
      <c r="H59" s="24">
        <v>16.350000000000001</v>
      </c>
      <c r="I59" s="31">
        <v>7.5413911000000002</v>
      </c>
      <c r="J59" s="31"/>
      <c r="K59" s="35"/>
    </row>
    <row r="60" spans="1:11" x14ac:dyDescent="0.25">
      <c r="B60" s="8" t="s">
        <v>980</v>
      </c>
      <c r="C60" s="57" t="s">
        <v>981</v>
      </c>
      <c r="D60" s="54" t="s">
        <v>982</v>
      </c>
      <c r="E60" s="6" t="s">
        <v>609</v>
      </c>
      <c r="F60" s="19">
        <v>1000000</v>
      </c>
      <c r="G60" s="24">
        <v>1015.39</v>
      </c>
      <c r="H60" s="24">
        <v>10.89</v>
      </c>
      <c r="I60" s="31">
        <v>7.2794298</v>
      </c>
      <c r="J60" s="31"/>
      <c r="K60" s="35"/>
    </row>
    <row r="61" spans="1:11" x14ac:dyDescent="0.25">
      <c r="C61" s="58" t="s">
        <v>39</v>
      </c>
      <c r="D61" s="54"/>
      <c r="E61" s="6"/>
      <c r="F61" s="19"/>
      <c r="G61" s="25">
        <v>2540.42</v>
      </c>
      <c r="H61" s="25">
        <v>27.24</v>
      </c>
      <c r="I61" s="31"/>
      <c r="J61" s="31"/>
      <c r="K61" s="35"/>
    </row>
    <row r="62" spans="1:11" x14ac:dyDescent="0.25">
      <c r="C62" s="57"/>
      <c r="D62" s="54"/>
      <c r="E62" s="6"/>
      <c r="F62" s="19"/>
      <c r="G62" s="24"/>
      <c r="H62" s="24"/>
      <c r="I62" s="31"/>
      <c r="J62" s="31"/>
      <c r="K62" s="35"/>
    </row>
    <row r="63" spans="1:11" x14ac:dyDescent="0.25">
      <c r="A63" s="10"/>
      <c r="B63" s="28"/>
      <c r="C63" s="58" t="s">
        <v>11</v>
      </c>
      <c r="D63" s="54"/>
      <c r="E63" s="6"/>
      <c r="F63" s="19"/>
      <c r="G63" s="24"/>
      <c r="H63" s="24"/>
      <c r="I63" s="31"/>
      <c r="J63" s="31"/>
      <c r="K63" s="35"/>
    </row>
    <row r="64" spans="1:11" x14ac:dyDescent="0.25">
      <c r="A64" s="28"/>
      <c r="B64" s="28"/>
      <c r="C64" s="58" t="s">
        <v>13</v>
      </c>
      <c r="D64" s="54"/>
      <c r="E64" s="6"/>
      <c r="F64" s="19"/>
      <c r="G64" s="24" t="s">
        <v>2</v>
      </c>
      <c r="H64" s="24" t="s">
        <v>2</v>
      </c>
      <c r="I64" s="31"/>
      <c r="J64" s="31"/>
      <c r="K64" s="35"/>
    </row>
    <row r="65" spans="1:11" x14ac:dyDescent="0.25">
      <c r="A65" s="28"/>
      <c r="B65" s="28"/>
      <c r="C65" s="58"/>
      <c r="D65" s="54"/>
      <c r="E65" s="6"/>
      <c r="F65" s="19"/>
      <c r="G65" s="24"/>
      <c r="H65" s="24"/>
      <c r="I65" s="31"/>
      <c r="J65" s="31"/>
      <c r="K65" s="35"/>
    </row>
    <row r="66" spans="1:11" x14ac:dyDescent="0.25">
      <c r="A66" s="28"/>
      <c r="B66" s="28"/>
      <c r="C66" s="58" t="s">
        <v>14</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15</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16</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C72" s="59" t="s">
        <v>17</v>
      </c>
      <c r="D72" s="54"/>
      <c r="E72" s="6"/>
      <c r="F72" s="19"/>
      <c r="G72" s="24"/>
      <c r="H72" s="24"/>
      <c r="I72" s="31"/>
      <c r="J72" s="31"/>
      <c r="K72" s="35"/>
    </row>
    <row r="73" spans="1:11" x14ac:dyDescent="0.25">
      <c r="B73" s="8" t="s">
        <v>983</v>
      </c>
      <c r="C73" s="57" t="s">
        <v>984</v>
      </c>
      <c r="D73" s="54" t="s">
        <v>985</v>
      </c>
      <c r="E73" s="6" t="s">
        <v>609</v>
      </c>
      <c r="F73" s="19">
        <v>375000</v>
      </c>
      <c r="G73" s="24">
        <v>291.43</v>
      </c>
      <c r="H73" s="24">
        <v>3.12</v>
      </c>
      <c r="I73" s="31">
        <v>7.2042121999999997</v>
      </c>
      <c r="J73" s="31"/>
      <c r="K73" s="35"/>
    </row>
    <row r="74" spans="1:11" x14ac:dyDescent="0.25">
      <c r="C74" s="58" t="s">
        <v>39</v>
      </c>
      <c r="D74" s="54"/>
      <c r="E74" s="6"/>
      <c r="F74" s="19"/>
      <c r="G74" s="25">
        <v>291.43</v>
      </c>
      <c r="H74" s="25">
        <v>3.12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702.17</v>
      </c>
      <c r="H86" s="24">
        <v>7.53</v>
      </c>
      <c r="I86" s="31"/>
      <c r="J86" s="31"/>
      <c r="K86" s="35"/>
    </row>
    <row r="87" spans="1:54" x14ac:dyDescent="0.25">
      <c r="C87" s="58" t="s">
        <v>39</v>
      </c>
      <c r="D87" s="54"/>
      <c r="E87" s="6"/>
      <c r="F87" s="19"/>
      <c r="G87" s="25">
        <v>702.17</v>
      </c>
      <c r="H87" s="25">
        <v>7.53</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4790</v>
      </c>
      <c r="D90" s="54"/>
      <c r="E90" s="6"/>
      <c r="F90" s="19"/>
      <c r="G90" s="24" t="s">
        <v>2</v>
      </c>
      <c r="H90" s="24" t="s">
        <v>2</v>
      </c>
      <c r="I90" s="31"/>
      <c r="J90" s="31"/>
      <c r="K90" s="35"/>
      <c r="L90" s="3"/>
      <c r="AI90" s="3"/>
      <c r="AV90" s="3"/>
      <c r="AX90" s="3"/>
      <c r="BB90" s="3"/>
    </row>
    <row r="91" spans="1:54" x14ac:dyDescent="0.25">
      <c r="B91" s="8"/>
      <c r="C91" s="57" t="s">
        <v>40</v>
      </c>
      <c r="D91" s="54"/>
      <c r="E91" s="6"/>
      <c r="F91" s="19"/>
      <c r="G91" s="24">
        <v>244.66</v>
      </c>
      <c r="H91" s="24">
        <v>2.64</v>
      </c>
      <c r="I91" s="31"/>
      <c r="J91" s="31"/>
      <c r="K91" s="35"/>
    </row>
    <row r="92" spans="1:54" x14ac:dyDescent="0.25">
      <c r="C92" s="58" t="s">
        <v>39</v>
      </c>
      <c r="D92" s="54"/>
      <c r="E92" s="6"/>
      <c r="F92" s="19"/>
      <c r="G92" s="25">
        <v>244.66</v>
      </c>
      <c r="H92" s="25">
        <v>2.64</v>
      </c>
      <c r="I92" s="31"/>
      <c r="J92" s="31"/>
      <c r="K92" s="35"/>
    </row>
    <row r="93" spans="1:54" x14ac:dyDescent="0.25">
      <c r="C93" s="57"/>
      <c r="D93" s="54"/>
      <c r="E93" s="6"/>
      <c r="F93" s="19"/>
      <c r="G93" s="24"/>
      <c r="H93" s="24"/>
      <c r="I93" s="31"/>
      <c r="J93" s="31"/>
      <c r="K93" s="35"/>
    </row>
    <row r="94" spans="1:54" x14ac:dyDescent="0.25">
      <c r="C94" s="60" t="s">
        <v>41</v>
      </c>
      <c r="D94" s="55"/>
      <c r="E94" s="5"/>
      <c r="F94" s="20"/>
      <c r="G94" s="26">
        <v>9327.5</v>
      </c>
      <c r="H94" s="26">
        <v>100</v>
      </c>
      <c r="I94" s="32"/>
      <c r="J94" s="32"/>
      <c r="K94" s="36"/>
    </row>
    <row r="97" spans="2:11" x14ac:dyDescent="0.25">
      <c r="C97" s="1" t="s">
        <v>42</v>
      </c>
    </row>
    <row r="98" spans="2:11" x14ac:dyDescent="0.25">
      <c r="C98" s="37" t="s">
        <v>43</v>
      </c>
      <c r="D98" s="37"/>
      <c r="E98" s="37"/>
      <c r="F98" s="37"/>
      <c r="G98" s="37"/>
      <c r="H98" s="37"/>
      <c r="I98" s="37"/>
      <c r="J98" s="37"/>
      <c r="K98" s="37"/>
    </row>
    <row r="99" spans="2:11" x14ac:dyDescent="0.25">
      <c r="C99" s="2" t="s">
        <v>44</v>
      </c>
    </row>
    <row r="100" spans="2:11" x14ac:dyDescent="0.25">
      <c r="C100" s="2" t="s">
        <v>45</v>
      </c>
    </row>
    <row r="101" spans="2:11" x14ac:dyDescent="0.25">
      <c r="C101" s="2" t="s">
        <v>46</v>
      </c>
    </row>
    <row r="102" spans="2:11" x14ac:dyDescent="0.25">
      <c r="C102" s="2" t="s">
        <v>47</v>
      </c>
    </row>
    <row r="103" spans="2:11" s="64" customFormat="1" x14ac:dyDescent="0.25">
      <c r="B103" s="65" t="s">
        <v>946</v>
      </c>
      <c r="C103" s="66" t="s">
        <v>4798</v>
      </c>
      <c r="D103" s="66"/>
      <c r="E103" s="66"/>
      <c r="F103" s="66"/>
      <c r="G103" s="67"/>
      <c r="H103" s="67"/>
    </row>
    <row r="104" spans="2:11" s="64" customFormat="1" ht="76.5" x14ac:dyDescent="0.25">
      <c r="B104" s="65" t="s">
        <v>946</v>
      </c>
      <c r="C104" s="68" t="s">
        <v>4799</v>
      </c>
      <c r="D104" s="68" t="s">
        <v>29</v>
      </c>
      <c r="E104" s="68" t="s">
        <v>4800</v>
      </c>
      <c r="F104" s="68" t="s">
        <v>4801</v>
      </c>
      <c r="G104" s="69" t="s">
        <v>4802</v>
      </c>
      <c r="H104" s="70" t="s">
        <v>4803</v>
      </c>
    </row>
    <row r="105" spans="2:11" s="64" customFormat="1" x14ac:dyDescent="0.25">
      <c r="B105" s="65" t="s">
        <v>946</v>
      </c>
      <c r="C105" s="71" t="s">
        <v>4804</v>
      </c>
      <c r="D105" s="71" t="s">
        <v>4805</v>
      </c>
      <c r="E105" s="72">
        <v>0</v>
      </c>
      <c r="F105" s="73">
        <v>0</v>
      </c>
      <c r="G105" s="72">
        <v>326.10000000000002</v>
      </c>
      <c r="H105" s="72">
        <v>83.117360000000005</v>
      </c>
    </row>
    <row r="107" spans="2:11" x14ac:dyDescent="0.25">
      <c r="C107" s="82" t="s">
        <v>4837</v>
      </c>
      <c r="E107" s="82" t="s">
        <v>4838</v>
      </c>
      <c r="F107" s="83"/>
    </row>
    <row r="108" spans="2:11" x14ac:dyDescent="0.25">
      <c r="E108" s="2" t="s">
        <v>4849</v>
      </c>
    </row>
  </sheetData>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128"/>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2431</v>
      </c>
      <c r="J2" s="38" t="s">
        <v>4609</v>
      </c>
    </row>
    <row r="3" spans="1:54" ht="16.5" x14ac:dyDescent="0.3">
      <c r="C3" s="1" t="s">
        <v>26</v>
      </c>
      <c r="D3" s="21" t="s">
        <v>4279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2545</v>
      </c>
      <c r="C18" s="57" t="s">
        <v>1763</v>
      </c>
      <c r="D18" s="54" t="s">
        <v>2546</v>
      </c>
      <c r="E18" s="6" t="s">
        <v>547</v>
      </c>
      <c r="F18" s="19">
        <v>200</v>
      </c>
      <c r="G18" s="24">
        <v>1975.27</v>
      </c>
      <c r="H18" s="24">
        <v>2.17</v>
      </c>
      <c r="I18" s="31">
        <v>7.2774000000000001</v>
      </c>
      <c r="J18" s="31"/>
      <c r="K18" s="35" t="s">
        <v>548</v>
      </c>
    </row>
    <row r="19" spans="1:11" x14ac:dyDescent="0.25">
      <c r="C19" s="58" t="s">
        <v>39</v>
      </c>
      <c r="D19" s="54"/>
      <c r="E19" s="6"/>
      <c r="F19" s="19"/>
      <c r="G19" s="25">
        <v>1975.27</v>
      </c>
      <c r="H19" s="25">
        <v>2.17</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4280</v>
      </c>
      <c r="C31" s="57" t="s">
        <v>2056</v>
      </c>
      <c r="D31" s="54" t="s">
        <v>4281</v>
      </c>
      <c r="E31" s="6" t="s">
        <v>669</v>
      </c>
      <c r="F31" s="19">
        <v>1640</v>
      </c>
      <c r="G31" s="24">
        <v>7859.97</v>
      </c>
      <c r="H31" s="24">
        <v>8.65</v>
      </c>
      <c r="I31" s="31">
        <v>7.9749999999999996</v>
      </c>
      <c r="J31" s="31"/>
      <c r="K31" s="35" t="s">
        <v>548</v>
      </c>
    </row>
    <row r="32" spans="1:11" x14ac:dyDescent="0.25">
      <c r="B32" s="8" t="s">
        <v>4282</v>
      </c>
      <c r="C32" s="57" t="s">
        <v>1418</v>
      </c>
      <c r="D32" s="54" t="s">
        <v>4283</v>
      </c>
      <c r="E32" s="6" t="s">
        <v>669</v>
      </c>
      <c r="F32" s="19">
        <v>1500</v>
      </c>
      <c r="G32" s="24">
        <v>7193.3</v>
      </c>
      <c r="H32" s="24">
        <v>7.92</v>
      </c>
      <c r="I32" s="31">
        <v>7.86</v>
      </c>
      <c r="J32" s="31"/>
      <c r="K32" s="35" t="s">
        <v>548</v>
      </c>
    </row>
    <row r="33" spans="2:11" x14ac:dyDescent="0.25">
      <c r="B33" s="8" t="s">
        <v>4284</v>
      </c>
      <c r="C33" s="57" t="s">
        <v>559</v>
      </c>
      <c r="D33" s="54" t="s">
        <v>4285</v>
      </c>
      <c r="E33" s="6" t="s">
        <v>669</v>
      </c>
      <c r="F33" s="19">
        <v>1100</v>
      </c>
      <c r="G33" s="24">
        <v>5271.52</v>
      </c>
      <c r="H33" s="24">
        <v>5.8</v>
      </c>
      <c r="I33" s="31">
        <v>7.99</v>
      </c>
      <c r="J33" s="31"/>
      <c r="K33" s="35" t="s">
        <v>548</v>
      </c>
    </row>
    <row r="34" spans="2:11" x14ac:dyDescent="0.25">
      <c r="B34" s="8" t="s">
        <v>4286</v>
      </c>
      <c r="C34" s="57" t="s">
        <v>1094</v>
      </c>
      <c r="D34" s="54" t="s">
        <v>4287</v>
      </c>
      <c r="E34" s="6" t="s">
        <v>669</v>
      </c>
      <c r="F34" s="19">
        <v>900</v>
      </c>
      <c r="G34" s="24">
        <v>4319.3500000000004</v>
      </c>
      <c r="H34" s="24">
        <v>4.75</v>
      </c>
      <c r="I34" s="31">
        <v>7.71</v>
      </c>
      <c r="J34" s="31"/>
      <c r="K34" s="35" t="s">
        <v>548</v>
      </c>
    </row>
    <row r="35" spans="2:11" x14ac:dyDescent="0.25">
      <c r="B35" s="8" t="s">
        <v>4261</v>
      </c>
      <c r="C35" s="57" t="s">
        <v>55</v>
      </c>
      <c r="D35" s="54" t="s">
        <v>4262</v>
      </c>
      <c r="E35" s="6" t="s">
        <v>669</v>
      </c>
      <c r="F35" s="19">
        <v>400</v>
      </c>
      <c r="G35" s="24">
        <v>1932.5</v>
      </c>
      <c r="H35" s="24">
        <v>2.13</v>
      </c>
      <c r="I35" s="31">
        <v>7.5</v>
      </c>
      <c r="J35" s="31"/>
      <c r="K35" s="35" t="s">
        <v>548</v>
      </c>
    </row>
    <row r="36" spans="2:11" x14ac:dyDescent="0.25">
      <c r="B36" s="8" t="s">
        <v>4263</v>
      </c>
      <c r="C36" s="57" t="s">
        <v>1087</v>
      </c>
      <c r="D36" s="54" t="s">
        <v>4264</v>
      </c>
      <c r="E36" s="6" t="s">
        <v>669</v>
      </c>
      <c r="F36" s="19">
        <v>200</v>
      </c>
      <c r="G36" s="24">
        <v>971.74</v>
      </c>
      <c r="H36" s="24">
        <v>1.07</v>
      </c>
      <c r="I36" s="31">
        <v>7.2201000000000004</v>
      </c>
      <c r="J36" s="31"/>
      <c r="K36" s="35" t="s">
        <v>548</v>
      </c>
    </row>
    <row r="37" spans="2:11" x14ac:dyDescent="0.25">
      <c r="C37" s="58" t="s">
        <v>39</v>
      </c>
      <c r="D37" s="54"/>
      <c r="E37" s="6"/>
      <c r="F37" s="19"/>
      <c r="G37" s="25">
        <v>27548.38</v>
      </c>
      <c r="H37" s="25">
        <v>30.32</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4288</v>
      </c>
      <c r="C40" s="57" t="s">
        <v>1159</v>
      </c>
      <c r="D40" s="54" t="s">
        <v>4289</v>
      </c>
      <c r="E40" s="6" t="s">
        <v>1073</v>
      </c>
      <c r="F40" s="19">
        <v>1800</v>
      </c>
      <c r="G40" s="24">
        <v>8659.2199999999993</v>
      </c>
      <c r="H40" s="24">
        <v>9.5299999999999994</v>
      </c>
      <c r="I40" s="31">
        <v>7.2549999999999999</v>
      </c>
      <c r="J40" s="31"/>
      <c r="K40" s="35" t="s">
        <v>548</v>
      </c>
    </row>
    <row r="41" spans="2:11" x14ac:dyDescent="0.25">
      <c r="B41" s="8" t="s">
        <v>4290</v>
      </c>
      <c r="C41" s="57" t="s">
        <v>59</v>
      </c>
      <c r="D41" s="54" t="s">
        <v>4291</v>
      </c>
      <c r="E41" s="6" t="s">
        <v>1102</v>
      </c>
      <c r="F41" s="19">
        <v>1700</v>
      </c>
      <c r="G41" s="24">
        <v>8177.93</v>
      </c>
      <c r="H41" s="24">
        <v>9</v>
      </c>
      <c r="I41" s="31">
        <v>7.26</v>
      </c>
      <c r="J41" s="31"/>
      <c r="K41" s="35" t="s">
        <v>548</v>
      </c>
    </row>
    <row r="42" spans="2:11" x14ac:dyDescent="0.25">
      <c r="B42" s="8" t="s">
        <v>4292</v>
      </c>
      <c r="C42" s="57" t="s">
        <v>109</v>
      </c>
      <c r="D42" s="54" t="s">
        <v>4293</v>
      </c>
      <c r="E42" s="6" t="s">
        <v>669</v>
      </c>
      <c r="F42" s="19">
        <v>1700</v>
      </c>
      <c r="G42" s="24">
        <v>8177.93</v>
      </c>
      <c r="H42" s="24">
        <v>9</v>
      </c>
      <c r="I42" s="31">
        <v>7.26</v>
      </c>
      <c r="J42" s="31"/>
      <c r="K42" s="35" t="s">
        <v>548</v>
      </c>
    </row>
    <row r="43" spans="2:11" x14ac:dyDescent="0.25">
      <c r="B43" s="8" t="s">
        <v>2376</v>
      </c>
      <c r="C43" s="57" t="s">
        <v>671</v>
      </c>
      <c r="D43" s="54" t="s">
        <v>2377</v>
      </c>
      <c r="E43" s="6" t="s">
        <v>669</v>
      </c>
      <c r="F43" s="19">
        <v>1700</v>
      </c>
      <c r="G43" s="24">
        <v>8177.26</v>
      </c>
      <c r="H43" s="24">
        <v>9</v>
      </c>
      <c r="I43" s="31">
        <v>7.35</v>
      </c>
      <c r="J43" s="31"/>
      <c r="K43" s="35" t="s">
        <v>548</v>
      </c>
    </row>
    <row r="44" spans="2:11" x14ac:dyDescent="0.25">
      <c r="B44" s="8" t="s">
        <v>2372</v>
      </c>
      <c r="C44" s="57" t="s">
        <v>70</v>
      </c>
      <c r="D44" s="54" t="s">
        <v>2373</v>
      </c>
      <c r="E44" s="6" t="s">
        <v>669</v>
      </c>
      <c r="F44" s="19">
        <v>1700</v>
      </c>
      <c r="G44" s="24">
        <v>8176.57</v>
      </c>
      <c r="H44" s="24">
        <v>9</v>
      </c>
      <c r="I44" s="31">
        <v>7.2919</v>
      </c>
      <c r="J44" s="31"/>
      <c r="K44" s="35" t="s">
        <v>548</v>
      </c>
    </row>
    <row r="45" spans="2:11" x14ac:dyDescent="0.25">
      <c r="B45" s="8" t="s">
        <v>4294</v>
      </c>
      <c r="C45" s="57" t="s">
        <v>674</v>
      </c>
      <c r="D45" s="54" t="s">
        <v>4295</v>
      </c>
      <c r="E45" s="6" t="s">
        <v>669</v>
      </c>
      <c r="F45" s="19">
        <v>1700</v>
      </c>
      <c r="G45" s="24">
        <v>8173.66</v>
      </c>
      <c r="H45" s="24">
        <v>8.99</v>
      </c>
      <c r="I45" s="31">
        <v>7.3601000000000001</v>
      </c>
      <c r="J45" s="31"/>
      <c r="K45" s="35" t="s">
        <v>548</v>
      </c>
    </row>
    <row r="46" spans="2:11" x14ac:dyDescent="0.25">
      <c r="B46" s="8" t="s">
        <v>3570</v>
      </c>
      <c r="C46" s="57" t="s">
        <v>422</v>
      </c>
      <c r="D46" s="54" t="s">
        <v>3571</v>
      </c>
      <c r="E46" s="6" t="s">
        <v>669</v>
      </c>
      <c r="F46" s="19">
        <v>1400</v>
      </c>
      <c r="G46" s="24">
        <v>6825</v>
      </c>
      <c r="H46" s="24">
        <v>7.51</v>
      </c>
      <c r="I46" s="31">
        <v>7.2549999999999999</v>
      </c>
      <c r="J46" s="31"/>
      <c r="K46" s="35" t="s">
        <v>548</v>
      </c>
    </row>
    <row r="47" spans="2:11" x14ac:dyDescent="0.25">
      <c r="C47" s="58" t="s">
        <v>39</v>
      </c>
      <c r="D47" s="54"/>
      <c r="E47" s="6"/>
      <c r="F47" s="19"/>
      <c r="G47" s="25">
        <v>56367.57</v>
      </c>
      <c r="H47" s="25">
        <v>62.03</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1633</v>
      </c>
      <c r="C50" s="57" t="s">
        <v>1634</v>
      </c>
      <c r="D50" s="54" t="s">
        <v>1635</v>
      </c>
      <c r="E50" s="6" t="s">
        <v>609</v>
      </c>
      <c r="F50" s="19">
        <v>5000000</v>
      </c>
      <c r="G50" s="24">
        <v>4823.17</v>
      </c>
      <c r="H50" s="24">
        <v>5.31</v>
      </c>
      <c r="I50" s="31">
        <v>6.9699</v>
      </c>
      <c r="J50" s="31"/>
      <c r="K50" s="35"/>
    </row>
    <row r="51" spans="1:11" x14ac:dyDescent="0.25">
      <c r="C51" s="58" t="s">
        <v>39</v>
      </c>
      <c r="D51" s="54"/>
      <c r="E51" s="6"/>
      <c r="F51" s="19"/>
      <c r="G51" s="25">
        <v>4823.17</v>
      </c>
      <c r="H51" s="25">
        <v>5.31</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110.5</v>
      </c>
      <c r="H67" s="24">
        <v>0.12</v>
      </c>
      <c r="I67" s="31"/>
      <c r="J67" s="31"/>
      <c r="K67" s="35"/>
    </row>
    <row r="68" spans="1:54" x14ac:dyDescent="0.25">
      <c r="C68" s="58" t="s">
        <v>39</v>
      </c>
      <c r="D68" s="54"/>
      <c r="E68" s="6"/>
      <c r="F68" s="19"/>
      <c r="G68" s="25">
        <v>110.5</v>
      </c>
      <c r="H68" s="25">
        <v>0.12</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4790</v>
      </c>
      <c r="D71" s="54"/>
      <c r="E71" s="6"/>
      <c r="F71" s="19"/>
      <c r="G71" s="24" t="s">
        <v>2</v>
      </c>
      <c r="H71" s="24" t="s">
        <v>2</v>
      </c>
      <c r="I71" s="31"/>
      <c r="J71" s="31"/>
      <c r="K71" s="35"/>
      <c r="L71" s="3"/>
      <c r="AI71" s="3"/>
      <c r="AV71" s="3"/>
      <c r="AX71" s="3"/>
      <c r="BB71" s="3"/>
    </row>
    <row r="72" spans="1:54" x14ac:dyDescent="0.25">
      <c r="B72" s="8"/>
      <c r="C72" s="57" t="s">
        <v>40</v>
      </c>
      <c r="D72" s="54"/>
      <c r="E72" s="6"/>
      <c r="F72" s="19"/>
      <c r="G72" s="24">
        <v>45.12</v>
      </c>
      <c r="H72" s="24">
        <v>0.05</v>
      </c>
      <c r="I72" s="31"/>
      <c r="J72" s="31"/>
      <c r="K72" s="35"/>
    </row>
    <row r="73" spans="1:54" x14ac:dyDescent="0.25">
      <c r="C73" s="58" t="s">
        <v>39</v>
      </c>
      <c r="D73" s="54"/>
      <c r="E73" s="6"/>
      <c r="F73" s="19"/>
      <c r="G73" s="25">
        <v>45.12</v>
      </c>
      <c r="H73" s="25">
        <v>0.05</v>
      </c>
      <c r="I73" s="31"/>
      <c r="J73" s="31"/>
      <c r="K73" s="35"/>
    </row>
    <row r="74" spans="1:54" x14ac:dyDescent="0.25">
      <c r="C74" s="57"/>
      <c r="D74" s="54"/>
      <c r="E74" s="6"/>
      <c r="F74" s="19"/>
      <c r="G74" s="24"/>
      <c r="H74" s="24"/>
      <c r="I74" s="31"/>
      <c r="J74" s="31"/>
      <c r="K74" s="35"/>
    </row>
    <row r="75" spans="1:54" x14ac:dyDescent="0.25">
      <c r="C75" s="60" t="s">
        <v>41</v>
      </c>
      <c r="D75" s="55"/>
      <c r="E75" s="5"/>
      <c r="F75" s="20"/>
      <c r="G75" s="26">
        <v>90870.01</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4837</v>
      </c>
      <c r="E85" s="82" t="s">
        <v>4838</v>
      </c>
      <c r="F85" s="83"/>
    </row>
    <row r="86" spans="3:6" x14ac:dyDescent="0.25">
      <c r="E86" s="2" t="s">
        <v>4898</v>
      </c>
    </row>
  </sheetData>
  <hyperlinks>
    <hyperlink ref="J2" location="'Index'!A1" display="'Index'!A1" xr:uid="{00000000-0004-0000-9600-000000000000}"/>
  </hyperlinks>
  <pageMargins left="0.7" right="0.7" top="0.75" bottom="0.75" header="0.3" footer="0.3"/>
  <pageSetup orientation="portrait" horizontalDpi="4294967293"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129"/>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4296</v>
      </c>
      <c r="J2" s="38" t="s">
        <v>4609</v>
      </c>
    </row>
    <row r="3" spans="1:54" ht="16.5" x14ac:dyDescent="0.3">
      <c r="C3" s="1" t="s">
        <v>26</v>
      </c>
      <c r="D3" s="21" t="s">
        <v>4297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3579</v>
      </c>
      <c r="C38" s="57" t="s">
        <v>3580</v>
      </c>
      <c r="D38" s="54" t="s">
        <v>3581</v>
      </c>
      <c r="E38" s="6" t="s">
        <v>609</v>
      </c>
      <c r="F38" s="19">
        <v>34000000</v>
      </c>
      <c r="G38" s="24">
        <v>27707.52</v>
      </c>
      <c r="H38" s="24">
        <v>95.01</v>
      </c>
      <c r="I38" s="31">
        <v>7.1917938000000001</v>
      </c>
      <c r="J38" s="31"/>
      <c r="K38" s="35"/>
    </row>
    <row r="39" spans="1:11" x14ac:dyDescent="0.25">
      <c r="B39" s="8" t="s">
        <v>3582</v>
      </c>
      <c r="C39" s="57" t="s">
        <v>3580</v>
      </c>
      <c r="D39" s="54" t="s">
        <v>3583</v>
      </c>
      <c r="E39" s="6" t="s">
        <v>609</v>
      </c>
      <c r="F39" s="19">
        <v>957100</v>
      </c>
      <c r="G39" s="24">
        <v>779.97</v>
      </c>
      <c r="H39" s="24">
        <v>2.67</v>
      </c>
      <c r="I39" s="31">
        <v>7.1917938000000001</v>
      </c>
      <c r="J39" s="31"/>
      <c r="K39" s="35"/>
    </row>
    <row r="40" spans="1:11" x14ac:dyDescent="0.25">
      <c r="B40" s="8" t="s">
        <v>1368</v>
      </c>
      <c r="C40" s="57" t="s">
        <v>1369</v>
      </c>
      <c r="D40" s="54" t="s">
        <v>1370</v>
      </c>
      <c r="E40" s="6" t="s">
        <v>609</v>
      </c>
      <c r="F40" s="19">
        <v>506700</v>
      </c>
      <c r="G40" s="24">
        <v>491.29</v>
      </c>
      <c r="H40" s="24">
        <v>1.68</v>
      </c>
      <c r="I40" s="31">
        <v>6.9830500000000004</v>
      </c>
      <c r="J40" s="31"/>
      <c r="K40" s="35"/>
    </row>
    <row r="41" spans="1:11" x14ac:dyDescent="0.25">
      <c r="B41" s="8" t="s">
        <v>2921</v>
      </c>
      <c r="C41" s="57" t="s">
        <v>2922</v>
      </c>
      <c r="D41" s="54" t="s">
        <v>2923</v>
      </c>
      <c r="E41" s="6" t="s">
        <v>609</v>
      </c>
      <c r="F41" s="19">
        <v>125000</v>
      </c>
      <c r="G41" s="24">
        <v>102.47</v>
      </c>
      <c r="H41" s="24">
        <v>0.35</v>
      </c>
      <c r="I41" s="31">
        <v>7.1883789</v>
      </c>
      <c r="J41" s="31"/>
      <c r="K41" s="35"/>
    </row>
    <row r="42" spans="1:11" x14ac:dyDescent="0.25">
      <c r="C42" s="58" t="s">
        <v>39</v>
      </c>
      <c r="D42" s="54"/>
      <c r="E42" s="6"/>
      <c r="F42" s="19"/>
      <c r="G42" s="25">
        <v>29081.25</v>
      </c>
      <c r="H42" s="25">
        <v>99.71</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65.010000000000005</v>
      </c>
      <c r="H54" s="24">
        <v>0.22</v>
      </c>
      <c r="I54" s="31"/>
      <c r="J54" s="31"/>
      <c r="K54" s="35"/>
    </row>
    <row r="55" spans="1:54" x14ac:dyDescent="0.25">
      <c r="C55" s="58" t="s">
        <v>39</v>
      </c>
      <c r="D55" s="54"/>
      <c r="E55" s="6"/>
      <c r="F55" s="19"/>
      <c r="G55" s="25">
        <v>65.010000000000005</v>
      </c>
      <c r="H55" s="25">
        <v>0.22</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4790</v>
      </c>
      <c r="D58" s="54"/>
      <c r="E58" s="6"/>
      <c r="F58" s="19"/>
      <c r="G58" s="24" t="s">
        <v>2</v>
      </c>
      <c r="H58" s="24" t="s">
        <v>2</v>
      </c>
      <c r="I58" s="31"/>
      <c r="J58" s="31"/>
      <c r="K58" s="35"/>
      <c r="L58" s="3"/>
      <c r="AI58" s="3"/>
      <c r="AV58" s="3"/>
      <c r="AX58" s="3"/>
      <c r="BB58" s="3"/>
    </row>
    <row r="59" spans="1:54" x14ac:dyDescent="0.25">
      <c r="B59" s="8"/>
      <c r="C59" s="57" t="s">
        <v>40</v>
      </c>
      <c r="D59" s="54"/>
      <c r="E59" s="6"/>
      <c r="F59" s="19"/>
      <c r="G59" s="24">
        <v>15.34</v>
      </c>
      <c r="H59" s="24">
        <v>7.0000000000000007E-2</v>
      </c>
      <c r="I59" s="31"/>
      <c r="J59" s="31"/>
      <c r="K59" s="35"/>
    </row>
    <row r="60" spans="1:54" x14ac:dyDescent="0.25">
      <c r="C60" s="58" t="s">
        <v>39</v>
      </c>
      <c r="D60" s="54"/>
      <c r="E60" s="6"/>
      <c r="F60" s="19"/>
      <c r="G60" s="25">
        <v>15.34</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29161.599999999999</v>
      </c>
      <c r="H62" s="26">
        <v>99.999999999999986</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4837</v>
      </c>
      <c r="E72" s="82" t="s">
        <v>4838</v>
      </c>
      <c r="F72" s="83"/>
    </row>
    <row r="73" spans="3:11" x14ac:dyDescent="0.25">
      <c r="E73" s="2" t="s">
        <v>4877</v>
      </c>
    </row>
  </sheetData>
  <hyperlinks>
    <hyperlink ref="J2" location="'Index'!A1" display="'Index'!A1" xr:uid="{00000000-0004-0000-9700-000000000000}"/>
  </hyperlinks>
  <pageMargins left="0.7" right="0.7" top="0.75" bottom="0.75" header="0.3" footer="0.3"/>
  <pageSetup orientation="portrait" horizontalDpi="4294967293"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130"/>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2432</v>
      </c>
      <c r="J2" s="38" t="s">
        <v>4609</v>
      </c>
    </row>
    <row r="3" spans="1:54" ht="16.5" x14ac:dyDescent="0.3">
      <c r="C3" s="1" t="s">
        <v>26</v>
      </c>
      <c r="D3" s="21" t="s">
        <v>4298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3579</v>
      </c>
      <c r="C38" s="57" t="s">
        <v>3580</v>
      </c>
      <c r="D38" s="54" t="s">
        <v>3581</v>
      </c>
      <c r="E38" s="6" t="s">
        <v>609</v>
      </c>
      <c r="F38" s="19">
        <v>18000000</v>
      </c>
      <c r="G38" s="24">
        <v>14668.69</v>
      </c>
      <c r="H38" s="24">
        <v>84.04</v>
      </c>
      <c r="I38" s="31">
        <v>7.1917938000000001</v>
      </c>
      <c r="J38" s="31"/>
      <c r="K38" s="35"/>
    </row>
    <row r="39" spans="1:11" x14ac:dyDescent="0.25">
      <c r="B39" s="8" t="s">
        <v>3506</v>
      </c>
      <c r="C39" s="57" t="s">
        <v>3507</v>
      </c>
      <c r="D39" s="54" t="s">
        <v>3508</v>
      </c>
      <c r="E39" s="6" t="s">
        <v>609</v>
      </c>
      <c r="F39" s="19">
        <v>2000000</v>
      </c>
      <c r="G39" s="24">
        <v>1637.22</v>
      </c>
      <c r="H39" s="24">
        <v>9.3800000000000008</v>
      </c>
      <c r="I39" s="31">
        <v>7.1891550000000004</v>
      </c>
      <c r="J39" s="31"/>
      <c r="K39" s="35"/>
    </row>
    <row r="40" spans="1:11" x14ac:dyDescent="0.25">
      <c r="B40" s="8" t="s">
        <v>3582</v>
      </c>
      <c r="C40" s="57" t="s">
        <v>3580</v>
      </c>
      <c r="D40" s="54" t="s">
        <v>3583</v>
      </c>
      <c r="E40" s="6" t="s">
        <v>609</v>
      </c>
      <c r="F40" s="19">
        <v>506700</v>
      </c>
      <c r="G40" s="24">
        <v>412.92</v>
      </c>
      <c r="H40" s="24">
        <v>2.37</v>
      </c>
      <c r="I40" s="31">
        <v>7.1917938000000001</v>
      </c>
      <c r="J40" s="31"/>
      <c r="K40" s="35"/>
    </row>
    <row r="41" spans="1:11" x14ac:dyDescent="0.25">
      <c r="B41" s="8" t="s">
        <v>2921</v>
      </c>
      <c r="C41" s="57" t="s">
        <v>2922</v>
      </c>
      <c r="D41" s="54" t="s">
        <v>2923</v>
      </c>
      <c r="E41" s="6" t="s">
        <v>609</v>
      </c>
      <c r="F41" s="19">
        <v>500000</v>
      </c>
      <c r="G41" s="24">
        <v>409.87</v>
      </c>
      <c r="H41" s="24">
        <v>2.35</v>
      </c>
      <c r="I41" s="31">
        <v>7.1883789</v>
      </c>
      <c r="J41" s="31"/>
      <c r="K41" s="35"/>
    </row>
    <row r="42" spans="1:11" x14ac:dyDescent="0.25">
      <c r="C42" s="58" t="s">
        <v>39</v>
      </c>
      <c r="D42" s="54"/>
      <c r="E42" s="6"/>
      <c r="F42" s="19"/>
      <c r="G42" s="25">
        <v>17128.7</v>
      </c>
      <c r="H42" s="25">
        <v>98.14</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312.70999999999998</v>
      </c>
      <c r="H54" s="24">
        <v>1.79</v>
      </c>
      <c r="I54" s="31"/>
      <c r="J54" s="31"/>
      <c r="K54" s="35"/>
    </row>
    <row r="55" spans="1:54" x14ac:dyDescent="0.25">
      <c r="C55" s="58" t="s">
        <v>39</v>
      </c>
      <c r="D55" s="54"/>
      <c r="E55" s="6"/>
      <c r="F55" s="19"/>
      <c r="G55" s="25">
        <v>312.70999999999998</v>
      </c>
      <c r="H55" s="25">
        <v>1.79</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4790</v>
      </c>
      <c r="D58" s="54"/>
      <c r="E58" s="6"/>
      <c r="F58" s="19"/>
      <c r="G58" s="24" t="s">
        <v>2</v>
      </c>
      <c r="H58" s="24" t="s">
        <v>2</v>
      </c>
      <c r="I58" s="31"/>
      <c r="J58" s="31"/>
      <c r="K58" s="35"/>
      <c r="L58" s="3"/>
      <c r="AI58" s="3"/>
      <c r="AV58" s="3"/>
      <c r="AX58" s="3"/>
      <c r="BB58" s="3"/>
    </row>
    <row r="59" spans="1:54" x14ac:dyDescent="0.25">
      <c r="B59" s="8"/>
      <c r="C59" s="57" t="s">
        <v>40</v>
      </c>
      <c r="D59" s="54"/>
      <c r="E59" s="6"/>
      <c r="F59" s="19"/>
      <c r="G59" s="24">
        <v>12.74</v>
      </c>
      <c r="H59" s="24">
        <v>7.0000000000000007E-2</v>
      </c>
      <c r="I59" s="31"/>
      <c r="J59" s="31"/>
      <c r="K59" s="35"/>
    </row>
    <row r="60" spans="1:54" x14ac:dyDescent="0.25">
      <c r="C60" s="58" t="s">
        <v>39</v>
      </c>
      <c r="D60" s="54"/>
      <c r="E60" s="6"/>
      <c r="F60" s="19"/>
      <c r="G60" s="25">
        <v>12.74</v>
      </c>
      <c r="H60" s="25">
        <v>7.0000000000000007E-2</v>
      </c>
      <c r="I60" s="31"/>
      <c r="J60" s="31"/>
      <c r="K60" s="35"/>
    </row>
    <row r="61" spans="1:54" x14ac:dyDescent="0.25">
      <c r="C61" s="57"/>
      <c r="D61" s="54"/>
      <c r="E61" s="6"/>
      <c r="F61" s="19"/>
      <c r="G61" s="24"/>
      <c r="H61" s="24"/>
      <c r="I61" s="31"/>
      <c r="J61" s="31"/>
      <c r="K61" s="35"/>
    </row>
    <row r="62" spans="1:54" x14ac:dyDescent="0.25">
      <c r="C62" s="60" t="s">
        <v>41</v>
      </c>
      <c r="D62" s="55"/>
      <c r="E62" s="5"/>
      <c r="F62" s="20"/>
      <c r="G62" s="26">
        <v>17454.150000000001</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4837</v>
      </c>
      <c r="E72" s="82" t="s">
        <v>4838</v>
      </c>
      <c r="F72" s="83"/>
    </row>
    <row r="73" spans="3:11" x14ac:dyDescent="0.25">
      <c r="E73" s="2" t="s">
        <v>4877</v>
      </c>
    </row>
  </sheetData>
  <hyperlinks>
    <hyperlink ref="J2" location="'Index'!A1" display="'Index'!A1" xr:uid="{00000000-0004-0000-9800-000000000000}"/>
  </hyperlinks>
  <pageMargins left="0.7" right="0.7" top="0.75" bottom="0.75" header="0.3" footer="0.3"/>
  <pageSetup orientation="portrait" horizontalDpi="4294967293"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131"/>
  <dimension ref="A1:IV7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4299</v>
      </c>
      <c r="J2" s="38" t="s">
        <v>4609</v>
      </c>
    </row>
    <row r="3" spans="1:54" ht="16.5" x14ac:dyDescent="0.3">
      <c r="C3" s="1" t="s">
        <v>26</v>
      </c>
      <c r="D3" s="21" t="s">
        <v>4300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625</v>
      </c>
      <c r="C24" s="57" t="s">
        <v>626</v>
      </c>
      <c r="D24" s="54" t="s">
        <v>627</v>
      </c>
      <c r="E24" s="6" t="s">
        <v>609</v>
      </c>
      <c r="F24" s="19">
        <v>25500000</v>
      </c>
      <c r="G24" s="24">
        <v>25959.08</v>
      </c>
      <c r="H24" s="24">
        <v>36.43</v>
      </c>
      <c r="I24" s="31">
        <v>7.3908845000000003</v>
      </c>
      <c r="J24" s="31"/>
      <c r="K24" s="35"/>
    </row>
    <row r="25" spans="1:11" x14ac:dyDescent="0.25">
      <c r="B25" s="8" t="s">
        <v>613</v>
      </c>
      <c r="C25" s="57" t="s">
        <v>614</v>
      </c>
      <c r="D25" s="54" t="s">
        <v>615</v>
      </c>
      <c r="E25" s="6" t="s">
        <v>609</v>
      </c>
      <c r="F25" s="19">
        <v>19000000</v>
      </c>
      <c r="G25" s="24">
        <v>19300.349999999999</v>
      </c>
      <c r="H25" s="24">
        <v>27.09</v>
      </c>
      <c r="I25" s="31">
        <v>7.3523880999999998</v>
      </c>
      <c r="J25" s="31"/>
      <c r="K25" s="35"/>
    </row>
    <row r="26" spans="1:11" x14ac:dyDescent="0.25">
      <c r="B26" s="8" t="s">
        <v>4301</v>
      </c>
      <c r="C26" s="57" t="s">
        <v>4302</v>
      </c>
      <c r="D26" s="54" t="s">
        <v>4303</v>
      </c>
      <c r="E26" s="6" t="s">
        <v>609</v>
      </c>
      <c r="F26" s="19">
        <v>14400000</v>
      </c>
      <c r="G26" s="24">
        <v>14562.75</v>
      </c>
      <c r="H26" s="24">
        <v>20.440000000000001</v>
      </c>
      <c r="I26" s="31">
        <v>7.3986307</v>
      </c>
      <c r="J26" s="31"/>
      <c r="K26" s="35"/>
    </row>
    <row r="27" spans="1:11" x14ac:dyDescent="0.25">
      <c r="B27" s="8" t="s">
        <v>4304</v>
      </c>
      <c r="C27" s="57" t="s">
        <v>4305</v>
      </c>
      <c r="D27" s="54" t="s">
        <v>4306</v>
      </c>
      <c r="E27" s="6" t="s">
        <v>609</v>
      </c>
      <c r="F27" s="19">
        <v>5000000</v>
      </c>
      <c r="G27" s="24">
        <v>4708.68</v>
      </c>
      <c r="H27" s="24">
        <v>6.61</v>
      </c>
      <c r="I27" s="31">
        <v>7.3821538999999996</v>
      </c>
      <c r="J27" s="31"/>
      <c r="K27" s="35"/>
    </row>
    <row r="28" spans="1:11" x14ac:dyDescent="0.25">
      <c r="B28" s="8" t="s">
        <v>4307</v>
      </c>
      <c r="C28" s="57" t="s">
        <v>4308</v>
      </c>
      <c r="D28" s="54" t="s">
        <v>4309</v>
      </c>
      <c r="E28" s="6" t="s">
        <v>609</v>
      </c>
      <c r="F28" s="19">
        <v>2500000</v>
      </c>
      <c r="G28" s="24">
        <v>2339.11</v>
      </c>
      <c r="H28" s="24">
        <v>3.28</v>
      </c>
      <c r="I28" s="31">
        <v>7.3908326999999998</v>
      </c>
      <c r="J28" s="31"/>
      <c r="K28" s="35"/>
    </row>
    <row r="29" spans="1:11" x14ac:dyDescent="0.25">
      <c r="B29" s="8" t="s">
        <v>4310</v>
      </c>
      <c r="C29" s="57" t="s">
        <v>4311</v>
      </c>
      <c r="D29" s="54" t="s">
        <v>4312</v>
      </c>
      <c r="E29" s="6" t="s">
        <v>609</v>
      </c>
      <c r="F29" s="19">
        <v>1000000</v>
      </c>
      <c r="G29" s="24">
        <v>1061.1300000000001</v>
      </c>
      <c r="H29" s="24">
        <v>1.49</v>
      </c>
      <c r="I29" s="31">
        <v>7.3598749000000003</v>
      </c>
      <c r="J29" s="31"/>
      <c r="K29" s="35"/>
    </row>
    <row r="30" spans="1:11" x14ac:dyDescent="0.25">
      <c r="C30" s="58" t="s">
        <v>39</v>
      </c>
      <c r="D30" s="54"/>
      <c r="E30" s="6"/>
      <c r="F30" s="19"/>
      <c r="G30" s="25">
        <v>67931.100000000006</v>
      </c>
      <c r="H30" s="25">
        <v>95.34</v>
      </c>
      <c r="I30" s="31"/>
      <c r="J30" s="31"/>
      <c r="K30" s="35"/>
    </row>
    <row r="31" spans="1:11" x14ac:dyDescent="0.25">
      <c r="C31" s="57"/>
      <c r="D31" s="54"/>
      <c r="E31" s="6"/>
      <c r="F31" s="19"/>
      <c r="G31" s="24"/>
      <c r="H31" s="24"/>
      <c r="I31" s="31"/>
      <c r="J31" s="31"/>
      <c r="K31" s="35"/>
    </row>
    <row r="32" spans="1:11" x14ac:dyDescent="0.25">
      <c r="C32" s="58" t="s">
        <v>10</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11</v>
      </c>
      <c r="D34" s="54"/>
      <c r="E34" s="6"/>
      <c r="F34" s="19"/>
      <c r="G34" s="24"/>
      <c r="H34" s="24"/>
      <c r="I34" s="31"/>
      <c r="J34" s="31"/>
      <c r="K34" s="35"/>
    </row>
    <row r="35" spans="1:11" x14ac:dyDescent="0.25">
      <c r="C35" s="57"/>
      <c r="D35" s="54"/>
      <c r="E35" s="6"/>
      <c r="F35" s="19"/>
      <c r="G35" s="24"/>
      <c r="H35" s="24"/>
      <c r="I35" s="31"/>
      <c r="J35" s="31"/>
      <c r="K35" s="35"/>
    </row>
    <row r="36" spans="1:11" x14ac:dyDescent="0.25">
      <c r="C36" s="58" t="s">
        <v>13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15</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16</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17</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23</v>
      </c>
      <c r="D55" s="54"/>
      <c r="E55" s="6"/>
      <c r="F55" s="19"/>
      <c r="G55" s="24"/>
      <c r="H55" s="24"/>
      <c r="I55" s="31"/>
      <c r="J55" s="31"/>
      <c r="K55" s="35"/>
    </row>
    <row r="56" spans="1:54" x14ac:dyDescent="0.25">
      <c r="B56" s="8" t="s">
        <v>37</v>
      </c>
      <c r="C56" s="57" t="s">
        <v>38</v>
      </c>
      <c r="D56" s="54"/>
      <c r="E56" s="6"/>
      <c r="F56" s="19"/>
      <c r="G56" s="24">
        <v>2275.59</v>
      </c>
      <c r="H56" s="24">
        <v>3.19</v>
      </c>
      <c r="I56" s="31"/>
      <c r="J56" s="31"/>
      <c r="K56" s="35"/>
    </row>
    <row r="57" spans="1:54" x14ac:dyDescent="0.25">
      <c r="C57" s="58" t="s">
        <v>39</v>
      </c>
      <c r="D57" s="54"/>
      <c r="E57" s="6"/>
      <c r="F57" s="19"/>
      <c r="G57" s="25">
        <v>2275.59</v>
      </c>
      <c r="H57" s="25">
        <v>3.19</v>
      </c>
      <c r="I57" s="31"/>
      <c r="J57" s="31"/>
      <c r="K57" s="35"/>
    </row>
    <row r="58" spans="1:54" x14ac:dyDescent="0.25">
      <c r="C58" s="57"/>
      <c r="D58" s="54"/>
      <c r="E58" s="6"/>
      <c r="F58" s="19"/>
      <c r="G58" s="24"/>
      <c r="H58" s="24"/>
      <c r="I58" s="31"/>
      <c r="J58" s="31"/>
      <c r="K58" s="35"/>
    </row>
    <row r="59" spans="1:54" x14ac:dyDescent="0.25">
      <c r="A59" s="10"/>
      <c r="B59" s="28"/>
      <c r="C59" s="58" t="s">
        <v>24</v>
      </c>
      <c r="D59" s="54"/>
      <c r="E59" s="6"/>
      <c r="F59" s="19"/>
      <c r="G59" s="24"/>
      <c r="H59" s="24"/>
      <c r="I59" s="31"/>
      <c r="J59" s="31"/>
      <c r="K59" s="35"/>
    </row>
    <row r="60" spans="1:54" s="2" customFormat="1" ht="13.5" x14ac:dyDescent="0.25">
      <c r="A60" s="28"/>
      <c r="B60" s="28"/>
      <c r="C60" s="57" t="s">
        <v>4790</v>
      </c>
      <c r="D60" s="54"/>
      <c r="E60" s="6"/>
      <c r="F60" s="19"/>
      <c r="G60" s="24" t="s">
        <v>2</v>
      </c>
      <c r="H60" s="24" t="s">
        <v>2</v>
      </c>
      <c r="I60" s="31"/>
      <c r="J60" s="31"/>
      <c r="K60" s="35"/>
      <c r="L60" s="3"/>
      <c r="AI60" s="3"/>
      <c r="AV60" s="3"/>
      <c r="AX60" s="3"/>
      <c r="BB60" s="3"/>
    </row>
    <row r="61" spans="1:54" x14ac:dyDescent="0.25">
      <c r="B61" s="8"/>
      <c r="C61" s="57" t="s">
        <v>40</v>
      </c>
      <c r="D61" s="54"/>
      <c r="E61" s="6"/>
      <c r="F61" s="19"/>
      <c r="G61" s="24">
        <v>1047.96</v>
      </c>
      <c r="H61" s="24">
        <v>1.47</v>
      </c>
      <c r="I61" s="31"/>
      <c r="J61" s="31"/>
      <c r="K61" s="35"/>
    </row>
    <row r="62" spans="1:54" x14ac:dyDescent="0.25">
      <c r="C62" s="58" t="s">
        <v>39</v>
      </c>
      <c r="D62" s="54"/>
      <c r="E62" s="6"/>
      <c r="F62" s="19"/>
      <c r="G62" s="25">
        <v>1047.96</v>
      </c>
      <c r="H62" s="25">
        <v>1.47</v>
      </c>
      <c r="I62" s="31"/>
      <c r="J62" s="31"/>
      <c r="K62" s="35"/>
    </row>
    <row r="63" spans="1:54" x14ac:dyDescent="0.25">
      <c r="C63" s="57"/>
      <c r="D63" s="54"/>
      <c r="E63" s="6"/>
      <c r="F63" s="19"/>
      <c r="G63" s="24"/>
      <c r="H63" s="24"/>
      <c r="I63" s="31"/>
      <c r="J63" s="31"/>
      <c r="K63" s="35"/>
    </row>
    <row r="64" spans="1:54" x14ac:dyDescent="0.25">
      <c r="C64" s="60" t="s">
        <v>41</v>
      </c>
      <c r="D64" s="55"/>
      <c r="E64" s="5"/>
      <c r="F64" s="20"/>
      <c r="G64" s="26">
        <v>71254.649999999994</v>
      </c>
      <c r="H64" s="26">
        <v>100</v>
      </c>
      <c r="I64" s="32"/>
      <c r="J64" s="32"/>
      <c r="K64" s="36"/>
    </row>
    <row r="67" spans="3:11" x14ac:dyDescent="0.25">
      <c r="C67" s="1" t="s">
        <v>42</v>
      </c>
    </row>
    <row r="68" spans="3:11" x14ac:dyDescent="0.25">
      <c r="C68" s="37" t="s">
        <v>43</v>
      </c>
      <c r="D68" s="37"/>
      <c r="E68" s="37"/>
      <c r="F68" s="37"/>
      <c r="G68" s="37"/>
      <c r="H68" s="37"/>
      <c r="I68" s="37"/>
      <c r="J68" s="37"/>
      <c r="K68" s="37"/>
    </row>
    <row r="69" spans="3:11" x14ac:dyDescent="0.25">
      <c r="C69" s="2" t="s">
        <v>44</v>
      </c>
    </row>
    <row r="70" spans="3:11" x14ac:dyDescent="0.25">
      <c r="C70" s="2" t="s">
        <v>45</v>
      </c>
    </row>
    <row r="71" spans="3:11" x14ac:dyDescent="0.25">
      <c r="C71" s="2" t="s">
        <v>46</v>
      </c>
    </row>
    <row r="72" spans="3:11" x14ac:dyDescent="0.25">
      <c r="C72" s="2" t="s">
        <v>47</v>
      </c>
    </row>
    <row r="74" spans="3:11" x14ac:dyDescent="0.25">
      <c r="C74" s="82" t="s">
        <v>4837</v>
      </c>
      <c r="E74" s="82" t="s">
        <v>4838</v>
      </c>
      <c r="F74" s="83"/>
    </row>
    <row r="75" spans="3:11" x14ac:dyDescent="0.25">
      <c r="E75" s="2" t="s">
        <v>4899</v>
      </c>
    </row>
  </sheetData>
  <hyperlinks>
    <hyperlink ref="J2" location="'Index'!A1" display="'Index'!A1" xr:uid="{00000000-0004-0000-9900-000000000000}"/>
  </hyperlinks>
  <pageMargins left="0.7" right="0.7" top="0.75" bottom="0.75" header="0.3" footer="0.3"/>
  <pageSetup orientation="portrait" horizontalDpi="4294967293"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132"/>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4313</v>
      </c>
      <c r="J2" s="38" t="s">
        <v>4609</v>
      </c>
    </row>
    <row r="3" spans="1:54" ht="16.5" x14ac:dyDescent="0.3">
      <c r="C3" s="1" t="s">
        <v>26</v>
      </c>
      <c r="D3" s="21" t="s">
        <v>4314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4315</v>
      </c>
      <c r="C26" s="57" t="s">
        <v>4316</v>
      </c>
      <c r="D26" s="54" t="s">
        <v>4317</v>
      </c>
      <c r="E26" s="6" t="s">
        <v>609</v>
      </c>
      <c r="F26" s="19">
        <v>3000000</v>
      </c>
      <c r="G26" s="24">
        <v>3098.53</v>
      </c>
      <c r="H26" s="24">
        <v>22.61</v>
      </c>
      <c r="I26" s="31">
        <v>7.3609713000000001</v>
      </c>
      <c r="J26" s="31"/>
      <c r="K26" s="35"/>
    </row>
    <row r="27" spans="1:11" x14ac:dyDescent="0.25">
      <c r="B27" s="8" t="s">
        <v>2879</v>
      </c>
      <c r="C27" s="57" t="s">
        <v>2880</v>
      </c>
      <c r="D27" s="54" t="s">
        <v>2881</v>
      </c>
      <c r="E27" s="6" t="s">
        <v>609</v>
      </c>
      <c r="F27" s="19">
        <v>3000000</v>
      </c>
      <c r="G27" s="24">
        <v>3082.78</v>
      </c>
      <c r="H27" s="24">
        <v>22.5</v>
      </c>
      <c r="I27" s="31">
        <v>7.3140404999999999</v>
      </c>
      <c r="J27" s="31"/>
      <c r="K27" s="35"/>
    </row>
    <row r="28" spans="1:11" x14ac:dyDescent="0.25">
      <c r="B28" s="8" t="s">
        <v>4318</v>
      </c>
      <c r="C28" s="57" t="s">
        <v>4319</v>
      </c>
      <c r="D28" s="54" t="s">
        <v>4320</v>
      </c>
      <c r="E28" s="6" t="s">
        <v>609</v>
      </c>
      <c r="F28" s="19">
        <v>3000000</v>
      </c>
      <c r="G28" s="24">
        <v>3060.13</v>
      </c>
      <c r="H28" s="24">
        <v>22.33</v>
      </c>
      <c r="I28" s="31">
        <v>7.3317559000000001</v>
      </c>
      <c r="J28" s="31"/>
      <c r="K28" s="35"/>
    </row>
    <row r="29" spans="1:11" x14ac:dyDescent="0.25">
      <c r="B29" s="8" t="s">
        <v>4321</v>
      </c>
      <c r="C29" s="57" t="s">
        <v>4322</v>
      </c>
      <c r="D29" s="54" t="s">
        <v>4323</v>
      </c>
      <c r="E29" s="6" t="s">
        <v>609</v>
      </c>
      <c r="F29" s="19">
        <v>2000000</v>
      </c>
      <c r="G29" s="24">
        <v>1941.13</v>
      </c>
      <c r="H29" s="24">
        <v>14.17</v>
      </c>
      <c r="I29" s="31">
        <v>7.3133157999999998</v>
      </c>
      <c r="J29" s="31"/>
      <c r="K29" s="35"/>
    </row>
    <row r="30" spans="1:11" x14ac:dyDescent="0.25">
      <c r="B30" s="8" t="s">
        <v>4324</v>
      </c>
      <c r="C30" s="57" t="s">
        <v>4325</v>
      </c>
      <c r="D30" s="54" t="s">
        <v>4326</v>
      </c>
      <c r="E30" s="6" t="s">
        <v>609</v>
      </c>
      <c r="F30" s="19">
        <v>500000</v>
      </c>
      <c r="G30" s="24">
        <v>516.64</v>
      </c>
      <c r="H30" s="24">
        <v>3.77</v>
      </c>
      <c r="I30" s="31">
        <v>7.3439386999999998</v>
      </c>
      <c r="J30" s="31"/>
      <c r="K30" s="35"/>
    </row>
    <row r="31" spans="1:11" x14ac:dyDescent="0.25">
      <c r="B31" s="8" t="s">
        <v>3005</v>
      </c>
      <c r="C31" s="57" t="s">
        <v>3006</v>
      </c>
      <c r="D31" s="54" t="s">
        <v>3007</v>
      </c>
      <c r="E31" s="6" t="s">
        <v>609</v>
      </c>
      <c r="F31" s="19">
        <v>500000</v>
      </c>
      <c r="G31" s="24">
        <v>510.95</v>
      </c>
      <c r="H31" s="24">
        <v>3.73</v>
      </c>
      <c r="I31" s="31">
        <v>7.3203180000000003</v>
      </c>
      <c r="J31" s="31"/>
      <c r="K31" s="35"/>
    </row>
    <row r="32" spans="1:11" x14ac:dyDescent="0.25">
      <c r="B32" s="8" t="s">
        <v>4327</v>
      </c>
      <c r="C32" s="57" t="s">
        <v>4328</v>
      </c>
      <c r="D32" s="54" t="s">
        <v>4329</v>
      </c>
      <c r="E32" s="6" t="s">
        <v>609</v>
      </c>
      <c r="F32" s="19">
        <v>500000</v>
      </c>
      <c r="G32" s="24">
        <v>497.69</v>
      </c>
      <c r="H32" s="24">
        <v>3.63</v>
      </c>
      <c r="I32" s="31">
        <v>7.2934017999999998</v>
      </c>
      <c r="J32" s="31"/>
      <c r="K32" s="35"/>
    </row>
    <row r="33" spans="1:11" x14ac:dyDescent="0.25">
      <c r="B33" s="8" t="s">
        <v>3008</v>
      </c>
      <c r="C33" s="57" t="s">
        <v>3009</v>
      </c>
      <c r="D33" s="54" t="s">
        <v>3010</v>
      </c>
      <c r="E33" s="6" t="s">
        <v>609</v>
      </c>
      <c r="F33" s="19">
        <v>270000</v>
      </c>
      <c r="G33" s="24">
        <v>275.89</v>
      </c>
      <c r="H33" s="24">
        <v>2.0099999999999998</v>
      </c>
      <c r="I33" s="31">
        <v>7.3439386999999998</v>
      </c>
      <c r="J33" s="31"/>
      <c r="K33" s="35"/>
    </row>
    <row r="34" spans="1:11" x14ac:dyDescent="0.25">
      <c r="C34" s="58" t="s">
        <v>39</v>
      </c>
      <c r="D34" s="54"/>
      <c r="E34" s="6"/>
      <c r="F34" s="19"/>
      <c r="G34" s="25">
        <v>12983.74</v>
      </c>
      <c r="H34" s="25">
        <v>94.75</v>
      </c>
      <c r="I34" s="31"/>
      <c r="J34" s="31"/>
      <c r="K34" s="35"/>
    </row>
    <row r="35" spans="1:11" x14ac:dyDescent="0.25">
      <c r="C35" s="57"/>
      <c r="D35" s="54"/>
      <c r="E35" s="6"/>
      <c r="F35" s="19"/>
      <c r="G35" s="24"/>
      <c r="H35" s="24"/>
      <c r="I35" s="31"/>
      <c r="J35" s="31"/>
      <c r="K35" s="35"/>
    </row>
    <row r="36" spans="1:11" x14ac:dyDescent="0.25">
      <c r="C36" s="58" t="s">
        <v>11</v>
      </c>
      <c r="D36" s="54"/>
      <c r="E36" s="6"/>
      <c r="F36" s="19"/>
      <c r="G36" s="24"/>
      <c r="H36" s="24"/>
      <c r="I36" s="31"/>
      <c r="J36" s="31"/>
      <c r="K36" s="35"/>
    </row>
    <row r="37" spans="1:11" x14ac:dyDescent="0.25">
      <c r="C37" s="57"/>
      <c r="D37" s="54"/>
      <c r="E37" s="6"/>
      <c r="F37" s="19"/>
      <c r="G37" s="24"/>
      <c r="H37" s="24"/>
      <c r="I37" s="31"/>
      <c r="J37" s="31"/>
      <c r="K37" s="35"/>
    </row>
    <row r="38" spans="1:11" x14ac:dyDescent="0.25">
      <c r="C38" s="58" t="s">
        <v>13</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14</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15</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C44" s="58" t="s">
        <v>16</v>
      </c>
      <c r="D44" s="54"/>
      <c r="E44" s="6"/>
      <c r="F44" s="19"/>
      <c r="G44" s="24" t="s">
        <v>2</v>
      </c>
      <c r="H44" s="24" t="s">
        <v>2</v>
      </c>
      <c r="I44" s="31"/>
      <c r="J44" s="31"/>
      <c r="K44" s="35"/>
    </row>
    <row r="45" spans="1:11" x14ac:dyDescent="0.25">
      <c r="C45" s="57"/>
      <c r="D45" s="54"/>
      <c r="E45" s="6"/>
      <c r="F45" s="19"/>
      <c r="G45" s="24"/>
      <c r="H45" s="24"/>
      <c r="I45" s="31"/>
      <c r="J45" s="31"/>
      <c r="K45" s="35"/>
    </row>
    <row r="46" spans="1:11" x14ac:dyDescent="0.25">
      <c r="C46" s="58" t="s">
        <v>17</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546.98</v>
      </c>
      <c r="H58" s="24">
        <v>3.99</v>
      </c>
      <c r="I58" s="31"/>
      <c r="J58" s="31"/>
      <c r="K58" s="35"/>
    </row>
    <row r="59" spans="1:54" x14ac:dyDescent="0.25">
      <c r="C59" s="58" t="s">
        <v>39</v>
      </c>
      <c r="D59" s="54"/>
      <c r="E59" s="6"/>
      <c r="F59" s="19"/>
      <c r="G59" s="25">
        <v>546.98</v>
      </c>
      <c r="H59" s="25">
        <v>3.99</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4790</v>
      </c>
      <c r="D62" s="54"/>
      <c r="E62" s="6"/>
      <c r="F62" s="19"/>
      <c r="G62" s="24" t="s">
        <v>2</v>
      </c>
      <c r="H62" s="24" t="s">
        <v>2</v>
      </c>
      <c r="I62" s="31"/>
      <c r="J62" s="31"/>
      <c r="K62" s="35"/>
      <c r="L62" s="3"/>
      <c r="AI62" s="3"/>
      <c r="AV62" s="3"/>
      <c r="AX62" s="3"/>
      <c r="BB62" s="3"/>
    </row>
    <row r="63" spans="1:54" x14ac:dyDescent="0.25">
      <c r="B63" s="8"/>
      <c r="C63" s="57" t="s">
        <v>40</v>
      </c>
      <c r="D63" s="54"/>
      <c r="E63" s="6"/>
      <c r="F63" s="19"/>
      <c r="G63" s="24">
        <v>172.21</v>
      </c>
      <c r="H63" s="24">
        <v>1.26</v>
      </c>
      <c r="I63" s="31"/>
      <c r="J63" s="31"/>
      <c r="K63" s="35"/>
    </row>
    <row r="64" spans="1:54" x14ac:dyDescent="0.25">
      <c r="C64" s="58" t="s">
        <v>39</v>
      </c>
      <c r="D64" s="54"/>
      <c r="E64" s="6"/>
      <c r="F64" s="19"/>
      <c r="G64" s="25">
        <v>172.21</v>
      </c>
      <c r="H64" s="25">
        <v>1.26</v>
      </c>
      <c r="I64" s="31"/>
      <c r="J64" s="31"/>
      <c r="K64" s="35"/>
    </row>
    <row r="65" spans="3:11" x14ac:dyDescent="0.25">
      <c r="C65" s="57"/>
      <c r="D65" s="54"/>
      <c r="E65" s="6"/>
      <c r="F65" s="19"/>
      <c r="G65" s="24"/>
      <c r="H65" s="24"/>
      <c r="I65" s="31"/>
      <c r="J65" s="31"/>
      <c r="K65" s="35"/>
    </row>
    <row r="66" spans="3:11" x14ac:dyDescent="0.25">
      <c r="C66" s="60" t="s">
        <v>41</v>
      </c>
      <c r="D66" s="55"/>
      <c r="E66" s="5"/>
      <c r="F66" s="20"/>
      <c r="G66" s="26">
        <v>13702.93</v>
      </c>
      <c r="H66" s="26">
        <v>100</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2" t="s">
        <v>4837</v>
      </c>
      <c r="E76" s="82" t="s">
        <v>4838</v>
      </c>
      <c r="F76" s="83"/>
    </row>
    <row r="77" spans="3:11" x14ac:dyDescent="0.25">
      <c r="E77" s="2" t="s">
        <v>4877</v>
      </c>
    </row>
  </sheetData>
  <hyperlinks>
    <hyperlink ref="J2" location="'Index'!A1" display="'Index'!A1" xr:uid="{00000000-0004-0000-9A00-000000000000}"/>
  </hyperlinks>
  <pageMargins left="0.7" right="0.7" top="0.75" bottom="0.75" header="0.3" footer="0.3"/>
  <pageSetup orientation="portrait" horizontalDpi="4294967293"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133"/>
  <dimension ref="A1:IV8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2475</v>
      </c>
      <c r="J2" s="38" t="s">
        <v>4609</v>
      </c>
    </row>
    <row r="3" spans="1:54" ht="16.5" x14ac:dyDescent="0.3">
      <c r="C3" s="1" t="s">
        <v>26</v>
      </c>
      <c r="D3" s="21" t="s">
        <v>4330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4331</v>
      </c>
      <c r="C18" s="57" t="s">
        <v>698</v>
      </c>
      <c r="D18" s="54" t="s">
        <v>4332</v>
      </c>
      <c r="E18" s="6" t="s">
        <v>1405</v>
      </c>
      <c r="F18" s="19">
        <v>150</v>
      </c>
      <c r="G18" s="24">
        <v>1474.3</v>
      </c>
      <c r="H18" s="24">
        <v>4.76</v>
      </c>
      <c r="I18" s="31">
        <v>7.29</v>
      </c>
      <c r="J18" s="31"/>
      <c r="K18" s="35" t="s">
        <v>548</v>
      </c>
    </row>
    <row r="19" spans="1:11" x14ac:dyDescent="0.25">
      <c r="C19" s="58" t="s">
        <v>39</v>
      </c>
      <c r="D19" s="54"/>
      <c r="E19" s="6"/>
      <c r="F19" s="19"/>
      <c r="G19" s="25">
        <v>1474.3</v>
      </c>
      <c r="H19" s="25">
        <v>4.76</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2045</v>
      </c>
      <c r="C31" s="57" t="s">
        <v>55</v>
      </c>
      <c r="D31" s="54" t="s">
        <v>2046</v>
      </c>
      <c r="E31" s="6" t="s">
        <v>669</v>
      </c>
      <c r="F31" s="19">
        <v>500</v>
      </c>
      <c r="G31" s="24">
        <v>2382.23</v>
      </c>
      <c r="H31" s="24">
        <v>7.69</v>
      </c>
      <c r="I31" s="31">
        <v>7.55</v>
      </c>
      <c r="J31" s="31"/>
      <c r="K31" s="35"/>
    </row>
    <row r="32" spans="1:11" x14ac:dyDescent="0.25">
      <c r="B32" s="8" t="s">
        <v>4333</v>
      </c>
      <c r="C32" s="57" t="s">
        <v>2056</v>
      </c>
      <c r="D32" s="54" t="s">
        <v>4334</v>
      </c>
      <c r="E32" s="6" t="s">
        <v>669</v>
      </c>
      <c r="F32" s="19">
        <v>460</v>
      </c>
      <c r="G32" s="24">
        <v>2174.84</v>
      </c>
      <c r="H32" s="24">
        <v>7.02</v>
      </c>
      <c r="I32" s="31">
        <v>8.27</v>
      </c>
      <c r="J32" s="31"/>
      <c r="K32" s="35" t="s">
        <v>548</v>
      </c>
    </row>
    <row r="33" spans="2:11" x14ac:dyDescent="0.25">
      <c r="B33" s="8" t="s">
        <v>4335</v>
      </c>
      <c r="C33" s="57" t="s">
        <v>559</v>
      </c>
      <c r="D33" s="54" t="s">
        <v>4336</v>
      </c>
      <c r="E33" s="6" t="s">
        <v>669</v>
      </c>
      <c r="F33" s="19">
        <v>400</v>
      </c>
      <c r="G33" s="24">
        <v>1893.66</v>
      </c>
      <c r="H33" s="24">
        <v>6.11</v>
      </c>
      <c r="I33" s="31">
        <v>8.07</v>
      </c>
      <c r="J33" s="31"/>
      <c r="K33" s="35" t="s">
        <v>548</v>
      </c>
    </row>
    <row r="34" spans="2:11" x14ac:dyDescent="0.25">
      <c r="B34" s="8" t="s">
        <v>4337</v>
      </c>
      <c r="C34" s="57" t="s">
        <v>1094</v>
      </c>
      <c r="D34" s="54" t="s">
        <v>4338</v>
      </c>
      <c r="E34" s="6" t="s">
        <v>669</v>
      </c>
      <c r="F34" s="19">
        <v>300</v>
      </c>
      <c r="G34" s="24">
        <v>1422.82</v>
      </c>
      <c r="H34" s="24">
        <v>4.59</v>
      </c>
      <c r="I34" s="31">
        <v>7.7949999999999999</v>
      </c>
      <c r="J34" s="31"/>
      <c r="K34" s="35" t="s">
        <v>548</v>
      </c>
    </row>
    <row r="35" spans="2:11" x14ac:dyDescent="0.25">
      <c r="C35" s="58" t="s">
        <v>39</v>
      </c>
      <c r="D35" s="54"/>
      <c r="E35" s="6"/>
      <c r="F35" s="19"/>
      <c r="G35" s="25">
        <v>7873.55</v>
      </c>
      <c r="H35" s="25">
        <v>25.41</v>
      </c>
      <c r="I35" s="31"/>
      <c r="J35" s="31"/>
      <c r="K35" s="35"/>
    </row>
    <row r="36" spans="2:11" x14ac:dyDescent="0.25">
      <c r="C36" s="57"/>
      <c r="D36" s="54"/>
      <c r="E36" s="6"/>
      <c r="F36" s="19"/>
      <c r="G36" s="24"/>
      <c r="H36" s="24"/>
      <c r="I36" s="31"/>
      <c r="J36" s="31"/>
      <c r="K36" s="35"/>
    </row>
    <row r="37" spans="2:11" x14ac:dyDescent="0.25">
      <c r="C37" s="59" t="s">
        <v>14</v>
      </c>
      <c r="D37" s="54"/>
      <c r="E37" s="6"/>
      <c r="F37" s="19"/>
      <c r="G37" s="24"/>
      <c r="H37" s="24"/>
      <c r="I37" s="31"/>
      <c r="J37" s="31"/>
      <c r="K37" s="35"/>
    </row>
    <row r="38" spans="2:11" x14ac:dyDescent="0.25">
      <c r="B38" s="8" t="s">
        <v>4339</v>
      </c>
      <c r="C38" s="57" t="s">
        <v>70</v>
      </c>
      <c r="D38" s="54" t="s">
        <v>4340</v>
      </c>
      <c r="E38" s="6" t="s">
        <v>669</v>
      </c>
      <c r="F38" s="19">
        <v>540</v>
      </c>
      <c r="G38" s="24">
        <v>2568.19</v>
      </c>
      <c r="H38" s="24">
        <v>8.2899999999999991</v>
      </c>
      <c r="I38" s="31">
        <v>7.3750999999999998</v>
      </c>
      <c r="J38" s="31"/>
      <c r="K38" s="35" t="s">
        <v>548</v>
      </c>
    </row>
    <row r="39" spans="2:11" x14ac:dyDescent="0.25">
      <c r="B39" s="8" t="s">
        <v>4341</v>
      </c>
      <c r="C39" s="57" t="s">
        <v>109</v>
      </c>
      <c r="D39" s="54" t="s">
        <v>4342</v>
      </c>
      <c r="E39" s="6" t="s">
        <v>669</v>
      </c>
      <c r="F39" s="19">
        <v>500</v>
      </c>
      <c r="G39" s="24">
        <v>2379.06</v>
      </c>
      <c r="H39" s="24">
        <v>7.68</v>
      </c>
      <c r="I39" s="31">
        <v>7.3051000000000004</v>
      </c>
      <c r="J39" s="31"/>
      <c r="K39" s="35" t="s">
        <v>548</v>
      </c>
    </row>
    <row r="40" spans="2:11" x14ac:dyDescent="0.25">
      <c r="B40" s="8" t="s">
        <v>4343</v>
      </c>
      <c r="C40" s="57" t="s">
        <v>59</v>
      </c>
      <c r="D40" s="54" t="s">
        <v>4344</v>
      </c>
      <c r="E40" s="6" t="s">
        <v>1102</v>
      </c>
      <c r="F40" s="19">
        <v>500</v>
      </c>
      <c r="G40" s="24">
        <v>2378.67</v>
      </c>
      <c r="H40" s="24">
        <v>7.68</v>
      </c>
      <c r="I40" s="31">
        <v>7.3300999999999998</v>
      </c>
      <c r="J40" s="31"/>
      <c r="K40" s="35" t="s">
        <v>548</v>
      </c>
    </row>
    <row r="41" spans="2:11" x14ac:dyDescent="0.25">
      <c r="B41" s="8" t="s">
        <v>1297</v>
      </c>
      <c r="C41" s="57" t="s">
        <v>1154</v>
      </c>
      <c r="D41" s="54" t="s">
        <v>1298</v>
      </c>
      <c r="E41" s="6" t="s">
        <v>1102</v>
      </c>
      <c r="F41" s="19">
        <v>460</v>
      </c>
      <c r="G41" s="24">
        <v>2186.9299999999998</v>
      </c>
      <c r="H41" s="24">
        <v>7.06</v>
      </c>
      <c r="I41" s="31">
        <v>7.43</v>
      </c>
      <c r="J41" s="31"/>
      <c r="K41" s="35"/>
    </row>
    <row r="42" spans="2:11" x14ac:dyDescent="0.25">
      <c r="B42" s="8" t="s">
        <v>1620</v>
      </c>
      <c r="C42" s="57" t="s">
        <v>1159</v>
      </c>
      <c r="D42" s="54" t="s">
        <v>1621</v>
      </c>
      <c r="E42" s="6" t="s">
        <v>1073</v>
      </c>
      <c r="F42" s="19">
        <v>420</v>
      </c>
      <c r="G42" s="24">
        <v>2007.05</v>
      </c>
      <c r="H42" s="24">
        <v>6.48</v>
      </c>
      <c r="I42" s="31">
        <v>7.2549000000000001</v>
      </c>
      <c r="J42" s="31"/>
      <c r="K42" s="35" t="s">
        <v>548</v>
      </c>
    </row>
    <row r="43" spans="2:11" x14ac:dyDescent="0.25">
      <c r="B43" s="8" t="s">
        <v>670</v>
      </c>
      <c r="C43" s="57" t="s">
        <v>671</v>
      </c>
      <c r="D43" s="54" t="s">
        <v>672</v>
      </c>
      <c r="E43" s="6" t="s">
        <v>669</v>
      </c>
      <c r="F43" s="19">
        <v>400</v>
      </c>
      <c r="G43" s="24">
        <v>1903.27</v>
      </c>
      <c r="H43" s="24">
        <v>6.14</v>
      </c>
      <c r="I43" s="31">
        <v>7.45</v>
      </c>
      <c r="J43" s="31"/>
      <c r="K43" s="35" t="s">
        <v>548</v>
      </c>
    </row>
    <row r="44" spans="2:11" x14ac:dyDescent="0.25">
      <c r="B44" s="8" t="s">
        <v>4345</v>
      </c>
      <c r="C44" s="57" t="s">
        <v>102</v>
      </c>
      <c r="D44" s="54" t="s">
        <v>4346</v>
      </c>
      <c r="E44" s="6" t="s">
        <v>1073</v>
      </c>
      <c r="F44" s="19">
        <v>400</v>
      </c>
      <c r="G44" s="24">
        <v>1902.93</v>
      </c>
      <c r="H44" s="24">
        <v>6.14</v>
      </c>
      <c r="I44" s="31">
        <v>7.33</v>
      </c>
      <c r="J44" s="31"/>
      <c r="K44" s="35" t="s">
        <v>548</v>
      </c>
    </row>
    <row r="45" spans="2:11" x14ac:dyDescent="0.25">
      <c r="B45" s="8" t="s">
        <v>673</v>
      </c>
      <c r="C45" s="57" t="s">
        <v>674</v>
      </c>
      <c r="D45" s="54" t="s">
        <v>675</v>
      </c>
      <c r="E45" s="6" t="s">
        <v>669</v>
      </c>
      <c r="F45" s="19">
        <v>400</v>
      </c>
      <c r="G45" s="24">
        <v>1900.67</v>
      </c>
      <c r="H45" s="24">
        <v>6.14</v>
      </c>
      <c r="I45" s="31">
        <v>7.51</v>
      </c>
      <c r="J45" s="31"/>
      <c r="K45" s="35" t="s">
        <v>548</v>
      </c>
    </row>
    <row r="46" spans="2:11" x14ac:dyDescent="0.25">
      <c r="B46" s="8" t="s">
        <v>1313</v>
      </c>
      <c r="C46" s="57" t="s">
        <v>698</v>
      </c>
      <c r="D46" s="54" t="s">
        <v>1314</v>
      </c>
      <c r="E46" s="6" t="s">
        <v>669</v>
      </c>
      <c r="F46" s="19">
        <v>300</v>
      </c>
      <c r="G46" s="24">
        <v>1437.18</v>
      </c>
      <c r="H46" s="24">
        <v>4.6399999999999997</v>
      </c>
      <c r="I46" s="31">
        <v>7.2849000000000004</v>
      </c>
      <c r="J46" s="31"/>
      <c r="K46" s="35" t="s">
        <v>548</v>
      </c>
    </row>
    <row r="47" spans="2:11" x14ac:dyDescent="0.25">
      <c r="C47" s="58" t="s">
        <v>39</v>
      </c>
      <c r="D47" s="54"/>
      <c r="E47" s="6"/>
      <c r="F47" s="19"/>
      <c r="G47" s="25">
        <v>18663.95</v>
      </c>
      <c r="H47" s="25">
        <v>60.25</v>
      </c>
      <c r="I47" s="31"/>
      <c r="J47" s="31"/>
      <c r="K47" s="35"/>
    </row>
    <row r="48" spans="2:11" x14ac:dyDescent="0.25">
      <c r="C48" s="57"/>
      <c r="D48" s="54"/>
      <c r="E48" s="6"/>
      <c r="F48" s="19"/>
      <c r="G48" s="24"/>
      <c r="H48" s="24"/>
      <c r="I48" s="31"/>
      <c r="J48" s="31"/>
      <c r="K48" s="35"/>
    </row>
    <row r="49" spans="1:11" x14ac:dyDescent="0.25">
      <c r="C49" s="59" t="s">
        <v>15</v>
      </c>
      <c r="D49" s="54"/>
      <c r="E49" s="6"/>
      <c r="F49" s="19"/>
      <c r="G49" s="24"/>
      <c r="H49" s="24"/>
      <c r="I49" s="31"/>
      <c r="J49" s="31"/>
      <c r="K49" s="35"/>
    </row>
    <row r="50" spans="1:11" x14ac:dyDescent="0.25">
      <c r="B50" s="8" t="s">
        <v>4347</v>
      </c>
      <c r="C50" s="57" t="s">
        <v>4348</v>
      </c>
      <c r="D50" s="54" t="s">
        <v>4349</v>
      </c>
      <c r="E50" s="6" t="s">
        <v>609</v>
      </c>
      <c r="F50" s="19">
        <v>2850000</v>
      </c>
      <c r="G50" s="24">
        <v>2720.19</v>
      </c>
      <c r="H50" s="24">
        <v>8.7799999999999994</v>
      </c>
      <c r="I50" s="31">
        <v>7.0236000000000001</v>
      </c>
      <c r="J50" s="31"/>
      <c r="K50" s="35"/>
    </row>
    <row r="51" spans="1:11" x14ac:dyDescent="0.25">
      <c r="C51" s="58" t="s">
        <v>39</v>
      </c>
      <c r="D51" s="54"/>
      <c r="E51" s="6"/>
      <c r="F51" s="19"/>
      <c r="G51" s="25">
        <v>2720.19</v>
      </c>
      <c r="H51" s="25">
        <v>8.7799999999999994</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23</v>
      </c>
      <c r="D66" s="54"/>
      <c r="E66" s="6"/>
      <c r="F66" s="19"/>
      <c r="G66" s="24"/>
      <c r="H66" s="24"/>
      <c r="I66" s="31"/>
      <c r="J66" s="31"/>
      <c r="K66" s="35"/>
    </row>
    <row r="67" spans="1:54" x14ac:dyDescent="0.25">
      <c r="B67" s="8" t="s">
        <v>37</v>
      </c>
      <c r="C67" s="57" t="s">
        <v>38</v>
      </c>
      <c r="D67" s="54"/>
      <c r="E67" s="6"/>
      <c r="F67" s="19"/>
      <c r="G67" s="24">
        <v>210.51</v>
      </c>
      <c r="H67" s="24">
        <v>0.68</v>
      </c>
      <c r="I67" s="31"/>
      <c r="J67" s="31"/>
      <c r="K67" s="35"/>
    </row>
    <row r="68" spans="1:54" x14ac:dyDescent="0.25">
      <c r="C68" s="58" t="s">
        <v>39</v>
      </c>
      <c r="D68" s="54"/>
      <c r="E68" s="6"/>
      <c r="F68" s="19"/>
      <c r="G68" s="25">
        <v>210.51</v>
      </c>
      <c r="H68" s="25">
        <v>0.68</v>
      </c>
      <c r="I68" s="31"/>
      <c r="J68" s="31"/>
      <c r="K68" s="35"/>
    </row>
    <row r="69" spans="1:54" x14ac:dyDescent="0.25">
      <c r="C69" s="57"/>
      <c r="D69" s="54"/>
      <c r="E69" s="6"/>
      <c r="F69" s="19"/>
      <c r="G69" s="24"/>
      <c r="H69" s="24"/>
      <c r="I69" s="31"/>
      <c r="J69" s="31"/>
      <c r="K69" s="35"/>
    </row>
    <row r="70" spans="1:54" x14ac:dyDescent="0.25">
      <c r="A70" s="10"/>
      <c r="B70" s="28"/>
      <c r="C70" s="58" t="s">
        <v>24</v>
      </c>
      <c r="D70" s="54"/>
      <c r="E70" s="6"/>
      <c r="F70" s="19"/>
      <c r="G70" s="24"/>
      <c r="H70" s="24"/>
      <c r="I70" s="31"/>
      <c r="J70" s="31"/>
      <c r="K70" s="35"/>
    </row>
    <row r="71" spans="1:54" s="2" customFormat="1" ht="13.5" x14ac:dyDescent="0.25">
      <c r="A71" s="28"/>
      <c r="B71" s="28"/>
      <c r="C71" s="57" t="s">
        <v>4790</v>
      </c>
      <c r="D71" s="54"/>
      <c r="E71" s="6"/>
      <c r="F71" s="19"/>
      <c r="G71" s="24" t="s">
        <v>2</v>
      </c>
      <c r="H71" s="24" t="s">
        <v>2</v>
      </c>
      <c r="I71" s="31"/>
      <c r="J71" s="31"/>
      <c r="K71" s="35"/>
      <c r="L71" s="3"/>
      <c r="AI71" s="3"/>
      <c r="AV71" s="3"/>
      <c r="AX71" s="3"/>
      <c r="BB71" s="3"/>
    </row>
    <row r="72" spans="1:54" x14ac:dyDescent="0.25">
      <c r="B72" s="8"/>
      <c r="C72" s="57" t="s">
        <v>40</v>
      </c>
      <c r="D72" s="54"/>
      <c r="E72" s="6"/>
      <c r="F72" s="19"/>
      <c r="G72" s="24">
        <v>31.25</v>
      </c>
      <c r="H72" s="24">
        <v>0.12000000000000001</v>
      </c>
      <c r="I72" s="31"/>
      <c r="J72" s="31"/>
      <c r="K72" s="35"/>
    </row>
    <row r="73" spans="1:54" x14ac:dyDescent="0.25">
      <c r="C73" s="58" t="s">
        <v>39</v>
      </c>
      <c r="D73" s="54"/>
      <c r="E73" s="6"/>
      <c r="F73" s="19"/>
      <c r="G73" s="25">
        <v>31.25</v>
      </c>
      <c r="H73" s="25">
        <v>0.12000000000000001</v>
      </c>
      <c r="I73" s="31"/>
      <c r="J73" s="31"/>
      <c r="K73" s="35"/>
    </row>
    <row r="74" spans="1:54" x14ac:dyDescent="0.25">
      <c r="C74" s="57"/>
      <c r="D74" s="54"/>
      <c r="E74" s="6"/>
      <c r="F74" s="19"/>
      <c r="G74" s="24"/>
      <c r="H74" s="24"/>
      <c r="I74" s="31"/>
      <c r="J74" s="31"/>
      <c r="K74" s="35"/>
    </row>
    <row r="75" spans="1:54" x14ac:dyDescent="0.25">
      <c r="C75" s="60" t="s">
        <v>41</v>
      </c>
      <c r="D75" s="55"/>
      <c r="E75" s="5"/>
      <c r="F75" s="20"/>
      <c r="G75" s="26">
        <v>30973.75</v>
      </c>
      <c r="H75" s="26">
        <v>100.00000000000001</v>
      </c>
      <c r="I75" s="32"/>
      <c r="J75" s="32"/>
      <c r="K75" s="36"/>
    </row>
    <row r="78" spans="1:54" x14ac:dyDescent="0.25">
      <c r="C78" s="1" t="s">
        <v>42</v>
      </c>
    </row>
    <row r="79" spans="1:54" x14ac:dyDescent="0.25">
      <c r="C79" s="37" t="s">
        <v>43</v>
      </c>
      <c r="D79" s="37"/>
      <c r="E79" s="37"/>
      <c r="F79" s="37"/>
      <c r="G79" s="37"/>
      <c r="H79" s="37"/>
      <c r="I79" s="37"/>
      <c r="J79" s="37"/>
      <c r="K79" s="37"/>
    </row>
    <row r="80" spans="1:54" x14ac:dyDescent="0.25">
      <c r="C80" s="2" t="s">
        <v>44</v>
      </c>
    </row>
    <row r="81" spans="3:6" x14ac:dyDescent="0.25">
      <c r="C81" s="2" t="s">
        <v>45</v>
      </c>
    </row>
    <row r="82" spans="3:6" x14ac:dyDescent="0.25">
      <c r="C82" s="2" t="s">
        <v>46</v>
      </c>
    </row>
    <row r="83" spans="3:6" x14ac:dyDescent="0.25">
      <c r="C83" s="2" t="s">
        <v>47</v>
      </c>
    </row>
    <row r="85" spans="3:6" x14ac:dyDescent="0.25">
      <c r="C85" s="82" t="s">
        <v>4837</v>
      </c>
      <c r="E85" s="82" t="s">
        <v>4838</v>
      </c>
      <c r="F85" s="83"/>
    </row>
    <row r="86" spans="3:6" x14ac:dyDescent="0.25">
      <c r="E86" s="2" t="s">
        <v>4892</v>
      </c>
    </row>
  </sheetData>
  <hyperlinks>
    <hyperlink ref="J2" location="'Index'!A1" display="'Index'!A1" xr:uid="{00000000-0004-0000-9B00-000000000000}"/>
  </hyperlinks>
  <pageMargins left="0.7" right="0.7" top="0.75" bottom="0.75" header="0.3" footer="0.3"/>
  <pageSetup orientation="portrait" horizontalDpi="4294967293"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134"/>
  <dimension ref="A1:IV7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4350</v>
      </c>
      <c r="J2" s="38" t="s">
        <v>4609</v>
      </c>
    </row>
    <row r="3" spans="1:54" ht="16.5" x14ac:dyDescent="0.3">
      <c r="C3" s="1" t="s">
        <v>26</v>
      </c>
      <c r="D3" s="21" t="s">
        <v>4351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997</v>
      </c>
      <c r="C18" s="57" t="s">
        <v>545</v>
      </c>
      <c r="D18" s="54" t="s">
        <v>998</v>
      </c>
      <c r="E18" s="6" t="s">
        <v>547</v>
      </c>
      <c r="F18" s="19">
        <v>1000</v>
      </c>
      <c r="G18" s="24">
        <v>1002.99</v>
      </c>
      <c r="H18" s="24">
        <v>6.96</v>
      </c>
      <c r="I18" s="31">
        <v>7.44</v>
      </c>
      <c r="J18" s="31"/>
      <c r="K18" s="35" t="s">
        <v>548</v>
      </c>
    </row>
    <row r="19" spans="2:11" x14ac:dyDescent="0.25">
      <c r="B19" s="8" t="s">
        <v>697</v>
      </c>
      <c r="C19" s="57" t="s">
        <v>698</v>
      </c>
      <c r="D19" s="54" t="s">
        <v>699</v>
      </c>
      <c r="E19" s="6" t="s">
        <v>547</v>
      </c>
      <c r="F19" s="19">
        <v>1000</v>
      </c>
      <c r="G19" s="24">
        <v>1002.62</v>
      </c>
      <c r="H19" s="24">
        <v>6.96</v>
      </c>
      <c r="I19" s="31">
        <v>7.4649999999999999</v>
      </c>
      <c r="J19" s="31"/>
      <c r="K19" s="35" t="s">
        <v>548</v>
      </c>
    </row>
    <row r="20" spans="2:11" x14ac:dyDescent="0.25">
      <c r="B20" s="8" t="s">
        <v>2338</v>
      </c>
      <c r="C20" s="57" t="s">
        <v>391</v>
      </c>
      <c r="D20" s="54" t="s">
        <v>2339</v>
      </c>
      <c r="E20" s="6" t="s">
        <v>547</v>
      </c>
      <c r="F20" s="19">
        <v>20</v>
      </c>
      <c r="G20" s="24">
        <v>204.14</v>
      </c>
      <c r="H20" s="24">
        <v>1.42</v>
      </c>
      <c r="I20" s="31">
        <v>7.258</v>
      </c>
      <c r="J20" s="31"/>
      <c r="K20" s="35" t="s">
        <v>548</v>
      </c>
    </row>
    <row r="21" spans="2:11" x14ac:dyDescent="0.25">
      <c r="C21" s="58" t="s">
        <v>39</v>
      </c>
      <c r="D21" s="54"/>
      <c r="E21" s="6"/>
      <c r="F21" s="19"/>
      <c r="G21" s="25">
        <v>2209.75</v>
      </c>
      <c r="H21" s="25">
        <v>15.34</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3400</v>
      </c>
      <c r="C30" s="57" t="s">
        <v>3401</v>
      </c>
      <c r="D30" s="54" t="s">
        <v>3402</v>
      </c>
      <c r="E30" s="6" t="s">
        <v>609</v>
      </c>
      <c r="F30" s="19">
        <v>1500000</v>
      </c>
      <c r="G30" s="24">
        <v>1551.01</v>
      </c>
      <c r="H30" s="24">
        <v>10.77</v>
      </c>
      <c r="I30" s="31">
        <v>7.3348319000000002</v>
      </c>
      <c r="J30" s="31"/>
      <c r="K30" s="35"/>
    </row>
    <row r="31" spans="2:11" x14ac:dyDescent="0.25">
      <c r="C31" s="58" t="s">
        <v>39</v>
      </c>
      <c r="D31" s="54"/>
      <c r="E31" s="6"/>
      <c r="F31" s="19"/>
      <c r="G31" s="25">
        <v>1551.01</v>
      </c>
      <c r="H31" s="25">
        <v>10.77</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2918</v>
      </c>
      <c r="C43" s="57" t="s">
        <v>2919</v>
      </c>
      <c r="D43" s="54" t="s">
        <v>2920</v>
      </c>
      <c r="E43" s="6" t="s">
        <v>609</v>
      </c>
      <c r="F43" s="19">
        <v>4717000</v>
      </c>
      <c r="G43" s="24">
        <v>3881.85</v>
      </c>
      <c r="H43" s="24">
        <v>26.95</v>
      </c>
      <c r="I43" s="31">
        <v>7.1861024999999996</v>
      </c>
      <c r="J43" s="31"/>
      <c r="K43" s="35"/>
    </row>
    <row r="44" spans="1:11" x14ac:dyDescent="0.25">
      <c r="B44" s="8" t="s">
        <v>3506</v>
      </c>
      <c r="C44" s="57" t="s">
        <v>3507</v>
      </c>
      <c r="D44" s="54" t="s">
        <v>3508</v>
      </c>
      <c r="E44" s="6" t="s">
        <v>609</v>
      </c>
      <c r="F44" s="19">
        <v>4144000</v>
      </c>
      <c r="G44" s="24">
        <v>3392.32</v>
      </c>
      <c r="H44" s="24">
        <v>23.55</v>
      </c>
      <c r="I44" s="31">
        <v>7.1891550000000004</v>
      </c>
      <c r="J44" s="31"/>
      <c r="K44" s="35"/>
    </row>
    <row r="45" spans="1:11" x14ac:dyDescent="0.25">
      <c r="B45" s="8" t="s">
        <v>4352</v>
      </c>
      <c r="C45" s="57" t="s">
        <v>4353</v>
      </c>
      <c r="D45" s="54" t="s">
        <v>4354</v>
      </c>
      <c r="E45" s="6" t="s">
        <v>609</v>
      </c>
      <c r="F45" s="19">
        <v>2503600</v>
      </c>
      <c r="G45" s="24">
        <v>2034.66</v>
      </c>
      <c r="H45" s="24">
        <v>14.12</v>
      </c>
      <c r="I45" s="31">
        <v>7.1933977000000002</v>
      </c>
      <c r="J45" s="31"/>
      <c r="K45" s="35"/>
    </row>
    <row r="46" spans="1:11" x14ac:dyDescent="0.25">
      <c r="B46" s="8" t="s">
        <v>2921</v>
      </c>
      <c r="C46" s="57" t="s">
        <v>2922</v>
      </c>
      <c r="D46" s="54" t="s">
        <v>2923</v>
      </c>
      <c r="E46" s="6" t="s">
        <v>609</v>
      </c>
      <c r="F46" s="19">
        <v>1350000</v>
      </c>
      <c r="G46" s="24">
        <v>1106.6400000000001</v>
      </c>
      <c r="H46" s="24">
        <v>7.68</v>
      </c>
      <c r="I46" s="31">
        <v>7.1883789</v>
      </c>
      <c r="J46" s="31"/>
      <c r="K46" s="35"/>
    </row>
    <row r="47" spans="1:11" x14ac:dyDescent="0.25">
      <c r="C47" s="58" t="s">
        <v>39</v>
      </c>
      <c r="D47" s="54"/>
      <c r="E47" s="6"/>
      <c r="F47" s="19"/>
      <c r="G47" s="25">
        <v>10415.469999999999</v>
      </c>
      <c r="H47" s="25">
        <v>72.3</v>
      </c>
      <c r="I47" s="31"/>
      <c r="J47" s="31"/>
      <c r="K47" s="35"/>
    </row>
    <row r="48" spans="1:11" x14ac:dyDescent="0.25">
      <c r="C48" s="57"/>
      <c r="D48" s="54"/>
      <c r="E48" s="6"/>
      <c r="F48" s="19"/>
      <c r="G48" s="24"/>
      <c r="H48" s="24"/>
      <c r="I48" s="31"/>
      <c r="J48" s="31"/>
      <c r="K48" s="35"/>
    </row>
    <row r="49" spans="1:54" x14ac:dyDescent="0.25">
      <c r="A49" s="10"/>
      <c r="B49" s="28"/>
      <c r="C49" s="58" t="s">
        <v>18</v>
      </c>
      <c r="D49" s="54"/>
      <c r="E49" s="6"/>
      <c r="F49" s="19"/>
      <c r="G49" s="24"/>
      <c r="H49" s="24"/>
      <c r="I49" s="31"/>
      <c r="J49" s="31"/>
      <c r="K49" s="35"/>
    </row>
    <row r="50" spans="1:54" x14ac:dyDescent="0.25">
      <c r="A50" s="28"/>
      <c r="B50" s="28"/>
      <c r="C50" s="58" t="s">
        <v>19</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20</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21</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22</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23</v>
      </c>
      <c r="D58" s="54"/>
      <c r="E58" s="6"/>
      <c r="F58" s="19"/>
      <c r="G58" s="24"/>
      <c r="H58" s="24"/>
      <c r="I58" s="31"/>
      <c r="J58" s="31"/>
      <c r="K58" s="35"/>
    </row>
    <row r="59" spans="1:54" x14ac:dyDescent="0.25">
      <c r="B59" s="8" t="s">
        <v>37</v>
      </c>
      <c r="C59" s="57" t="s">
        <v>38</v>
      </c>
      <c r="D59" s="54"/>
      <c r="E59" s="6"/>
      <c r="F59" s="19"/>
      <c r="G59" s="24">
        <v>157.52000000000001</v>
      </c>
      <c r="H59" s="24">
        <v>1.0900000000000001</v>
      </c>
      <c r="I59" s="31"/>
      <c r="J59" s="31"/>
      <c r="K59" s="35"/>
    </row>
    <row r="60" spans="1:54" x14ac:dyDescent="0.25">
      <c r="C60" s="58" t="s">
        <v>39</v>
      </c>
      <c r="D60" s="54"/>
      <c r="E60" s="6"/>
      <c r="F60" s="19"/>
      <c r="G60" s="25">
        <v>157.52000000000001</v>
      </c>
      <c r="H60" s="25">
        <v>1.0900000000000001</v>
      </c>
      <c r="I60" s="31"/>
      <c r="J60" s="31"/>
      <c r="K60" s="35"/>
    </row>
    <row r="61" spans="1:54" x14ac:dyDescent="0.25">
      <c r="C61" s="57"/>
      <c r="D61" s="54"/>
      <c r="E61" s="6"/>
      <c r="F61" s="19"/>
      <c r="G61" s="24"/>
      <c r="H61" s="24"/>
      <c r="I61" s="31"/>
      <c r="J61" s="31"/>
      <c r="K61" s="35"/>
    </row>
    <row r="62" spans="1:54" x14ac:dyDescent="0.25">
      <c r="A62" s="10"/>
      <c r="B62" s="28"/>
      <c r="C62" s="58" t="s">
        <v>24</v>
      </c>
      <c r="D62" s="54"/>
      <c r="E62" s="6"/>
      <c r="F62" s="19"/>
      <c r="G62" s="24"/>
      <c r="H62" s="24"/>
      <c r="I62" s="31"/>
      <c r="J62" s="31"/>
      <c r="K62" s="35"/>
    </row>
    <row r="63" spans="1:54" s="2" customFormat="1" ht="13.5" x14ac:dyDescent="0.25">
      <c r="A63" s="28"/>
      <c r="B63" s="28"/>
      <c r="C63" s="57" t="s">
        <v>4790</v>
      </c>
      <c r="D63" s="54"/>
      <c r="E63" s="6"/>
      <c r="F63" s="19"/>
      <c r="G63" s="24" t="s">
        <v>2</v>
      </c>
      <c r="H63" s="24" t="s">
        <v>2</v>
      </c>
      <c r="I63" s="31"/>
      <c r="J63" s="31"/>
      <c r="K63" s="35"/>
      <c r="L63" s="3"/>
      <c r="AI63" s="3"/>
      <c r="AV63" s="3"/>
      <c r="AX63" s="3"/>
      <c r="BB63" s="3"/>
    </row>
    <row r="64" spans="1:54" x14ac:dyDescent="0.25">
      <c r="B64" s="8"/>
      <c r="C64" s="57" t="s">
        <v>40</v>
      </c>
      <c r="D64" s="54"/>
      <c r="E64" s="6"/>
      <c r="F64" s="19"/>
      <c r="G64" s="24">
        <v>72.53</v>
      </c>
      <c r="H64" s="24">
        <v>0.5</v>
      </c>
      <c r="I64" s="31"/>
      <c r="J64" s="31"/>
      <c r="K64" s="35"/>
    </row>
    <row r="65" spans="3:11" x14ac:dyDescent="0.25">
      <c r="C65" s="58" t="s">
        <v>39</v>
      </c>
      <c r="D65" s="54"/>
      <c r="E65" s="6"/>
      <c r="F65" s="19"/>
      <c r="G65" s="25">
        <v>72.53</v>
      </c>
      <c r="H65" s="25">
        <v>0.5</v>
      </c>
      <c r="I65" s="31"/>
      <c r="J65" s="31"/>
      <c r="K65" s="35"/>
    </row>
    <row r="66" spans="3:11" x14ac:dyDescent="0.25">
      <c r="C66" s="57"/>
      <c r="D66" s="54"/>
      <c r="E66" s="6"/>
      <c r="F66" s="19"/>
      <c r="G66" s="24"/>
      <c r="H66" s="24"/>
      <c r="I66" s="31"/>
      <c r="J66" s="31"/>
      <c r="K66" s="35"/>
    </row>
    <row r="67" spans="3:11" x14ac:dyDescent="0.25">
      <c r="C67" s="60" t="s">
        <v>41</v>
      </c>
      <c r="D67" s="55"/>
      <c r="E67" s="5"/>
      <c r="F67" s="20"/>
      <c r="G67" s="26">
        <v>14406.28</v>
      </c>
      <c r="H67" s="26">
        <v>100</v>
      </c>
      <c r="I67" s="32"/>
      <c r="J67" s="32"/>
      <c r="K67" s="36"/>
    </row>
    <row r="70" spans="3:11" x14ac:dyDescent="0.25">
      <c r="C70" s="1" t="s">
        <v>42</v>
      </c>
    </row>
    <row r="71" spans="3:11" x14ac:dyDescent="0.25">
      <c r="C71" s="37" t="s">
        <v>43</v>
      </c>
      <c r="D71" s="37"/>
      <c r="E71" s="37"/>
      <c r="F71" s="37"/>
      <c r="G71" s="37"/>
      <c r="H71" s="37"/>
      <c r="I71" s="37"/>
      <c r="J71" s="37"/>
      <c r="K71" s="37"/>
    </row>
    <row r="72" spans="3:11" x14ac:dyDescent="0.25">
      <c r="C72" s="2" t="s">
        <v>44</v>
      </c>
    </row>
    <row r="73" spans="3:11" x14ac:dyDescent="0.25">
      <c r="C73" s="2" t="s">
        <v>45</v>
      </c>
    </row>
    <row r="74" spans="3:11" x14ac:dyDescent="0.25">
      <c r="C74" s="2" t="s">
        <v>46</v>
      </c>
    </row>
    <row r="75" spans="3:11" x14ac:dyDescent="0.25">
      <c r="C75" s="2" t="s">
        <v>47</v>
      </c>
    </row>
    <row r="77" spans="3:11" x14ac:dyDescent="0.25">
      <c r="C77" s="82" t="s">
        <v>4837</v>
      </c>
      <c r="E77" s="82" t="s">
        <v>4838</v>
      </c>
      <c r="F77" s="83"/>
    </row>
    <row r="78" spans="3:11" x14ac:dyDescent="0.25">
      <c r="E78" s="2" t="s">
        <v>4877</v>
      </c>
    </row>
  </sheetData>
  <hyperlinks>
    <hyperlink ref="J2" location="'Index'!A1" display="'Index'!A1" xr:uid="{00000000-0004-0000-9C00-000000000000}"/>
  </hyperlinks>
  <pageMargins left="0.7" right="0.7" top="0.75" bottom="0.75" header="0.3" footer="0.3"/>
  <pageSetup orientation="portrait" horizontalDpi="4294967293"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135"/>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4355</v>
      </c>
      <c r="J2" s="38" t="s">
        <v>4609</v>
      </c>
    </row>
    <row r="3" spans="1:54" ht="16.5" x14ac:dyDescent="0.3">
      <c r="C3" s="1" t="s">
        <v>26</v>
      </c>
      <c r="D3" s="21" t="s">
        <v>4356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1570</v>
      </c>
      <c r="C18" s="57" t="s">
        <v>574</v>
      </c>
      <c r="D18" s="54" t="s">
        <v>1571</v>
      </c>
      <c r="E18" s="6" t="s">
        <v>547</v>
      </c>
      <c r="F18" s="19">
        <v>250</v>
      </c>
      <c r="G18" s="24">
        <v>2456.4499999999998</v>
      </c>
      <c r="H18" s="24">
        <v>9.5500000000000007</v>
      </c>
      <c r="I18" s="31">
        <v>7.3399000000000001</v>
      </c>
      <c r="J18" s="31"/>
      <c r="K18" s="35" t="s">
        <v>548</v>
      </c>
    </row>
    <row r="19" spans="1:11" x14ac:dyDescent="0.25">
      <c r="B19" s="8" t="s">
        <v>4357</v>
      </c>
      <c r="C19" s="57" t="s">
        <v>545</v>
      </c>
      <c r="D19" s="54" t="s">
        <v>4358</v>
      </c>
      <c r="E19" s="6" t="s">
        <v>1405</v>
      </c>
      <c r="F19" s="19">
        <v>200</v>
      </c>
      <c r="G19" s="24">
        <v>1970.18</v>
      </c>
      <c r="H19" s="24">
        <v>7.66</v>
      </c>
      <c r="I19" s="31">
        <v>7.4</v>
      </c>
      <c r="J19" s="31"/>
      <c r="K19" s="35" t="s">
        <v>548</v>
      </c>
    </row>
    <row r="20" spans="1:11" x14ac:dyDescent="0.25">
      <c r="C20" s="58" t="s">
        <v>39</v>
      </c>
      <c r="D20" s="54"/>
      <c r="E20" s="6"/>
      <c r="F20" s="19"/>
      <c r="G20" s="25">
        <v>4426.63</v>
      </c>
      <c r="H20" s="25">
        <v>17.21</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1223</v>
      </c>
      <c r="C32" s="57" t="s">
        <v>55</v>
      </c>
      <c r="D32" s="54" t="s">
        <v>1224</v>
      </c>
      <c r="E32" s="6" t="s">
        <v>669</v>
      </c>
      <c r="F32" s="19">
        <v>400</v>
      </c>
      <c r="G32" s="24">
        <v>1886.48</v>
      </c>
      <c r="H32" s="24">
        <v>7.34</v>
      </c>
      <c r="I32" s="31">
        <v>7.6001000000000003</v>
      </c>
      <c r="J32" s="31"/>
      <c r="K32" s="35" t="s">
        <v>548</v>
      </c>
    </row>
    <row r="33" spans="2:11" x14ac:dyDescent="0.25">
      <c r="B33" s="8" t="s">
        <v>4359</v>
      </c>
      <c r="C33" s="57" t="s">
        <v>1131</v>
      </c>
      <c r="D33" s="54" t="s">
        <v>4360</v>
      </c>
      <c r="E33" s="6" t="s">
        <v>669</v>
      </c>
      <c r="F33" s="19">
        <v>340</v>
      </c>
      <c r="G33" s="24">
        <v>1601.83</v>
      </c>
      <c r="H33" s="24">
        <v>6.23</v>
      </c>
      <c r="I33" s="31">
        <v>7.74</v>
      </c>
      <c r="J33" s="31"/>
      <c r="K33" s="35" t="s">
        <v>548</v>
      </c>
    </row>
    <row r="34" spans="2:11" x14ac:dyDescent="0.25">
      <c r="B34" s="8" t="s">
        <v>4361</v>
      </c>
      <c r="C34" s="57" t="s">
        <v>559</v>
      </c>
      <c r="D34" s="54" t="s">
        <v>4362</v>
      </c>
      <c r="E34" s="6" t="s">
        <v>669</v>
      </c>
      <c r="F34" s="19">
        <v>340</v>
      </c>
      <c r="G34" s="24">
        <v>1597.84</v>
      </c>
      <c r="H34" s="24">
        <v>6.21</v>
      </c>
      <c r="I34" s="31">
        <v>8.0749999999999993</v>
      </c>
      <c r="J34" s="31"/>
      <c r="K34" s="35" t="s">
        <v>548</v>
      </c>
    </row>
    <row r="35" spans="2:11" x14ac:dyDescent="0.25">
      <c r="B35" s="8" t="s">
        <v>4363</v>
      </c>
      <c r="C35" s="57" t="s">
        <v>2056</v>
      </c>
      <c r="D35" s="54" t="s">
        <v>4364</v>
      </c>
      <c r="E35" s="6" t="s">
        <v>669</v>
      </c>
      <c r="F35" s="19">
        <v>340</v>
      </c>
      <c r="G35" s="24">
        <v>1595.47</v>
      </c>
      <c r="H35" s="24">
        <v>6.2</v>
      </c>
      <c r="I35" s="31">
        <v>8.2750000000000004</v>
      </c>
      <c r="J35" s="31"/>
      <c r="K35" s="35" t="s">
        <v>548</v>
      </c>
    </row>
    <row r="36" spans="2:11" x14ac:dyDescent="0.25">
      <c r="C36" s="58" t="s">
        <v>39</v>
      </c>
      <c r="D36" s="54"/>
      <c r="E36" s="6"/>
      <c r="F36" s="19"/>
      <c r="G36" s="25">
        <v>6681.62</v>
      </c>
      <c r="H36" s="25">
        <v>25.98</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4365</v>
      </c>
      <c r="C39" s="57" t="s">
        <v>698</v>
      </c>
      <c r="D39" s="54" t="s">
        <v>4366</v>
      </c>
      <c r="E39" s="6" t="s">
        <v>669</v>
      </c>
      <c r="F39" s="19">
        <v>500</v>
      </c>
      <c r="G39" s="24">
        <v>2368.9899999999998</v>
      </c>
      <c r="H39" s="24">
        <v>9.2100000000000009</v>
      </c>
      <c r="I39" s="31">
        <v>7.34</v>
      </c>
      <c r="J39" s="31"/>
      <c r="K39" s="35" t="s">
        <v>548</v>
      </c>
    </row>
    <row r="40" spans="2:11" x14ac:dyDescent="0.25">
      <c r="B40" s="8" t="s">
        <v>1321</v>
      </c>
      <c r="C40" s="57" t="s">
        <v>70</v>
      </c>
      <c r="D40" s="54" t="s">
        <v>1322</v>
      </c>
      <c r="E40" s="6" t="s">
        <v>669</v>
      </c>
      <c r="F40" s="19">
        <v>500</v>
      </c>
      <c r="G40" s="24">
        <v>2361.98</v>
      </c>
      <c r="H40" s="24">
        <v>9.18</v>
      </c>
      <c r="I40" s="31">
        <v>7.3800999999999997</v>
      </c>
      <c r="J40" s="31"/>
      <c r="K40" s="35"/>
    </row>
    <row r="41" spans="2:11" x14ac:dyDescent="0.25">
      <c r="B41" s="8" t="s">
        <v>4367</v>
      </c>
      <c r="C41" s="57" t="s">
        <v>109</v>
      </c>
      <c r="D41" s="54" t="s">
        <v>4368</v>
      </c>
      <c r="E41" s="6" t="s">
        <v>669</v>
      </c>
      <c r="F41" s="19">
        <v>460</v>
      </c>
      <c r="G41" s="24">
        <v>2174.16</v>
      </c>
      <c r="H41" s="24">
        <v>8.4499999999999993</v>
      </c>
      <c r="I41" s="31">
        <v>7.31</v>
      </c>
      <c r="J41" s="31"/>
      <c r="K41" s="35" t="s">
        <v>548</v>
      </c>
    </row>
    <row r="42" spans="2:11" x14ac:dyDescent="0.25">
      <c r="B42" s="8" t="s">
        <v>1293</v>
      </c>
      <c r="C42" s="57" t="s">
        <v>1170</v>
      </c>
      <c r="D42" s="54" t="s">
        <v>1294</v>
      </c>
      <c r="E42" s="6" t="s">
        <v>669</v>
      </c>
      <c r="F42" s="19">
        <v>400</v>
      </c>
      <c r="G42" s="24">
        <v>1889.44</v>
      </c>
      <c r="H42" s="24">
        <v>7.35</v>
      </c>
      <c r="I42" s="31">
        <v>7.39</v>
      </c>
      <c r="J42" s="31"/>
      <c r="K42" s="35" t="s">
        <v>548</v>
      </c>
    </row>
    <row r="43" spans="2:11" x14ac:dyDescent="0.25">
      <c r="B43" s="8" t="s">
        <v>1335</v>
      </c>
      <c r="C43" s="57" t="s">
        <v>422</v>
      </c>
      <c r="D43" s="54" t="s">
        <v>1336</v>
      </c>
      <c r="E43" s="6" t="s">
        <v>669</v>
      </c>
      <c r="F43" s="19">
        <v>400</v>
      </c>
      <c r="G43" s="24">
        <v>1889.16</v>
      </c>
      <c r="H43" s="24">
        <v>7.35</v>
      </c>
      <c r="I43" s="31">
        <v>7.41</v>
      </c>
      <c r="J43" s="31"/>
      <c r="K43" s="35" t="s">
        <v>548</v>
      </c>
    </row>
    <row r="44" spans="2:11" x14ac:dyDescent="0.25">
      <c r="B44" s="8" t="s">
        <v>2074</v>
      </c>
      <c r="C44" s="57" t="s">
        <v>1154</v>
      </c>
      <c r="D44" s="54" t="s">
        <v>2075</v>
      </c>
      <c r="E44" s="6" t="s">
        <v>1102</v>
      </c>
      <c r="F44" s="19">
        <v>400</v>
      </c>
      <c r="G44" s="24">
        <v>1888.81</v>
      </c>
      <c r="H44" s="24">
        <v>7.34</v>
      </c>
      <c r="I44" s="31">
        <v>7.4351000000000003</v>
      </c>
      <c r="J44" s="31"/>
      <c r="K44" s="35" t="s">
        <v>548</v>
      </c>
    </row>
    <row r="45" spans="2:11" x14ac:dyDescent="0.25">
      <c r="B45" s="8" t="s">
        <v>4369</v>
      </c>
      <c r="C45" s="57" t="s">
        <v>674</v>
      </c>
      <c r="D45" s="54" t="s">
        <v>4370</v>
      </c>
      <c r="E45" s="6" t="s">
        <v>669</v>
      </c>
      <c r="F45" s="19">
        <v>340</v>
      </c>
      <c r="G45" s="24">
        <v>1604.53</v>
      </c>
      <c r="H45" s="24">
        <v>6.24</v>
      </c>
      <c r="I45" s="31">
        <v>7.5149999999999997</v>
      </c>
      <c r="J45" s="31"/>
      <c r="K45" s="35" t="s">
        <v>548</v>
      </c>
    </row>
    <row r="46" spans="2:11" x14ac:dyDescent="0.25">
      <c r="C46" s="58" t="s">
        <v>39</v>
      </c>
      <c r="D46" s="54"/>
      <c r="E46" s="6"/>
      <c r="F46" s="19"/>
      <c r="G46" s="25">
        <v>14177.07</v>
      </c>
      <c r="H46" s="25">
        <v>55.12</v>
      </c>
      <c r="I46" s="31"/>
      <c r="J46" s="31"/>
      <c r="K46" s="35"/>
    </row>
    <row r="47" spans="2:11" x14ac:dyDescent="0.25">
      <c r="C47" s="57"/>
      <c r="D47" s="54"/>
      <c r="E47" s="6"/>
      <c r="F47" s="19"/>
      <c r="G47" s="24"/>
      <c r="H47" s="24"/>
      <c r="I47" s="31"/>
      <c r="J47" s="31"/>
      <c r="K47" s="35"/>
    </row>
    <row r="48" spans="2:11" x14ac:dyDescent="0.25">
      <c r="C48" s="58" t="s">
        <v>15</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16</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17</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380</v>
      </c>
      <c r="H64" s="24">
        <v>1.48</v>
      </c>
      <c r="I64" s="31"/>
      <c r="J64" s="31"/>
      <c r="K64" s="35"/>
    </row>
    <row r="65" spans="1:54" x14ac:dyDescent="0.25">
      <c r="C65" s="58" t="s">
        <v>39</v>
      </c>
      <c r="D65" s="54"/>
      <c r="E65" s="6"/>
      <c r="F65" s="19"/>
      <c r="G65" s="25">
        <v>380</v>
      </c>
      <c r="H65" s="25">
        <v>1.48</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4790</v>
      </c>
      <c r="D68" s="54"/>
      <c r="E68" s="6"/>
      <c r="F68" s="19"/>
      <c r="G68" s="24" t="s">
        <v>2</v>
      </c>
      <c r="H68" s="24" t="s">
        <v>2</v>
      </c>
      <c r="I68" s="31"/>
      <c r="J68" s="31"/>
      <c r="K68" s="35"/>
      <c r="L68" s="3"/>
      <c r="AI68" s="3"/>
      <c r="AV68" s="3"/>
      <c r="AX68" s="3"/>
      <c r="BB68" s="3"/>
    </row>
    <row r="69" spans="1:54" x14ac:dyDescent="0.25">
      <c r="B69" s="8"/>
      <c r="C69" s="57" t="s">
        <v>40</v>
      </c>
      <c r="D69" s="54"/>
      <c r="E69" s="6"/>
      <c r="F69" s="19"/>
      <c r="G69" s="24">
        <v>52.09</v>
      </c>
      <c r="H69" s="24">
        <v>0.21000000000000002</v>
      </c>
      <c r="I69" s="31"/>
      <c r="J69" s="31"/>
      <c r="K69" s="35"/>
    </row>
    <row r="70" spans="1:54" x14ac:dyDescent="0.25">
      <c r="C70" s="58" t="s">
        <v>39</v>
      </c>
      <c r="D70" s="54"/>
      <c r="E70" s="6"/>
      <c r="F70" s="19"/>
      <c r="G70" s="25">
        <v>52.09</v>
      </c>
      <c r="H70" s="25">
        <v>0.21000000000000002</v>
      </c>
      <c r="I70" s="31"/>
      <c r="J70" s="31"/>
      <c r="K70" s="35"/>
    </row>
    <row r="71" spans="1:54" x14ac:dyDescent="0.25">
      <c r="C71" s="57"/>
      <c r="D71" s="54"/>
      <c r="E71" s="6"/>
      <c r="F71" s="19"/>
      <c r="G71" s="24"/>
      <c r="H71" s="24"/>
      <c r="I71" s="31"/>
      <c r="J71" s="31"/>
      <c r="K71" s="35"/>
    </row>
    <row r="72" spans="1:54" x14ac:dyDescent="0.25">
      <c r="C72" s="60" t="s">
        <v>41</v>
      </c>
      <c r="D72" s="55"/>
      <c r="E72" s="5"/>
      <c r="F72" s="20"/>
      <c r="G72" s="26">
        <v>25717.41</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4837</v>
      </c>
      <c r="E82" s="82" t="s">
        <v>4838</v>
      </c>
      <c r="F82" s="83"/>
    </row>
    <row r="83" spans="3:6" x14ac:dyDescent="0.25">
      <c r="E83" s="2" t="s">
        <v>4892</v>
      </c>
    </row>
  </sheetData>
  <hyperlinks>
    <hyperlink ref="J2" location="'Index'!A1" display="'Index'!A1" xr:uid="{00000000-0004-0000-9D00-000000000000}"/>
  </hyperlinks>
  <pageMargins left="0.7" right="0.7" top="0.75" bottom="0.75" header="0.3" footer="0.3"/>
  <pageSetup orientation="portrait" horizontalDpi="4294967293"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136"/>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2433</v>
      </c>
      <c r="J2" s="38" t="s">
        <v>4609</v>
      </c>
    </row>
    <row r="3" spans="1:54" ht="16.5" x14ac:dyDescent="0.3">
      <c r="C3" s="1" t="s">
        <v>26</v>
      </c>
      <c r="D3" s="21" t="s">
        <v>4371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997</v>
      </c>
      <c r="C18" s="57" t="s">
        <v>545</v>
      </c>
      <c r="D18" s="54" t="s">
        <v>998</v>
      </c>
      <c r="E18" s="6" t="s">
        <v>547</v>
      </c>
      <c r="F18" s="19">
        <v>900</v>
      </c>
      <c r="G18" s="24">
        <v>902.69</v>
      </c>
      <c r="H18" s="24">
        <v>8.2899999999999991</v>
      </c>
      <c r="I18" s="31">
        <v>7.44</v>
      </c>
      <c r="J18" s="31"/>
      <c r="K18" s="35" t="s">
        <v>548</v>
      </c>
    </row>
    <row r="19" spans="2:11" x14ac:dyDescent="0.25">
      <c r="B19" s="8" t="s">
        <v>1412</v>
      </c>
      <c r="C19" s="57" t="s">
        <v>698</v>
      </c>
      <c r="D19" s="54" t="s">
        <v>1413</v>
      </c>
      <c r="E19" s="6" t="s">
        <v>1405</v>
      </c>
      <c r="F19" s="19">
        <v>90</v>
      </c>
      <c r="G19" s="24">
        <v>892.04</v>
      </c>
      <c r="H19" s="24">
        <v>8.1999999999999993</v>
      </c>
      <c r="I19" s="31">
        <v>7.4676999999999998</v>
      </c>
      <c r="J19" s="31"/>
      <c r="K19" s="35" t="s">
        <v>548</v>
      </c>
    </row>
    <row r="20" spans="2:11" x14ac:dyDescent="0.25">
      <c r="B20" s="8" t="s">
        <v>1202</v>
      </c>
      <c r="C20" s="57" t="s">
        <v>574</v>
      </c>
      <c r="D20" s="54" t="s">
        <v>1203</v>
      </c>
      <c r="E20" s="6" t="s">
        <v>547</v>
      </c>
      <c r="F20" s="19">
        <v>800</v>
      </c>
      <c r="G20" s="24">
        <v>804.1</v>
      </c>
      <c r="H20" s="24">
        <v>7.39</v>
      </c>
      <c r="I20" s="31">
        <v>7.3650000000000002</v>
      </c>
      <c r="J20" s="31"/>
      <c r="K20" s="35" t="s">
        <v>548</v>
      </c>
    </row>
    <row r="21" spans="2:11" x14ac:dyDescent="0.25">
      <c r="B21" s="8" t="s">
        <v>2338</v>
      </c>
      <c r="C21" s="57" t="s">
        <v>391</v>
      </c>
      <c r="D21" s="54" t="s">
        <v>2339</v>
      </c>
      <c r="E21" s="6" t="s">
        <v>547</v>
      </c>
      <c r="F21" s="19">
        <v>20</v>
      </c>
      <c r="G21" s="24">
        <v>204.14</v>
      </c>
      <c r="H21" s="24">
        <v>1.88</v>
      </c>
      <c r="I21" s="31">
        <v>7.258</v>
      </c>
      <c r="J21" s="31"/>
      <c r="K21" s="35" t="s">
        <v>548</v>
      </c>
    </row>
    <row r="22" spans="2:11" x14ac:dyDescent="0.25">
      <c r="C22" s="58" t="s">
        <v>39</v>
      </c>
      <c r="D22" s="54"/>
      <c r="E22" s="6"/>
      <c r="F22" s="19"/>
      <c r="G22" s="25">
        <v>2802.97</v>
      </c>
      <c r="H22" s="25">
        <v>25.76</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4372</v>
      </c>
      <c r="C31" s="57" t="s">
        <v>4373</v>
      </c>
      <c r="D31" s="54" t="s">
        <v>4374</v>
      </c>
      <c r="E31" s="6" t="s">
        <v>609</v>
      </c>
      <c r="F31" s="19">
        <v>3000000</v>
      </c>
      <c r="G31" s="24">
        <v>3094.12</v>
      </c>
      <c r="H31" s="24">
        <v>28.43</v>
      </c>
      <c r="I31" s="31">
        <v>7.3348319000000002</v>
      </c>
      <c r="J31" s="31"/>
      <c r="K31" s="35"/>
    </row>
    <row r="32" spans="2:11" x14ac:dyDescent="0.25">
      <c r="B32" s="8" t="s">
        <v>2879</v>
      </c>
      <c r="C32" s="57" t="s">
        <v>2880</v>
      </c>
      <c r="D32" s="54" t="s">
        <v>2881</v>
      </c>
      <c r="E32" s="6" t="s">
        <v>609</v>
      </c>
      <c r="F32" s="19">
        <v>3000000</v>
      </c>
      <c r="G32" s="24">
        <v>3082.78</v>
      </c>
      <c r="H32" s="24">
        <v>28.33</v>
      </c>
      <c r="I32" s="31">
        <v>7.3140404999999999</v>
      </c>
      <c r="J32" s="31"/>
      <c r="K32" s="35"/>
    </row>
    <row r="33" spans="1:11" x14ac:dyDescent="0.25">
      <c r="B33" s="8" t="s">
        <v>3394</v>
      </c>
      <c r="C33" s="57" t="s">
        <v>3395</v>
      </c>
      <c r="D33" s="54" t="s">
        <v>3396</v>
      </c>
      <c r="E33" s="6" t="s">
        <v>609</v>
      </c>
      <c r="F33" s="19">
        <v>500000</v>
      </c>
      <c r="G33" s="24">
        <v>519.53</v>
      </c>
      <c r="H33" s="24">
        <v>4.7699999999999996</v>
      </c>
      <c r="I33" s="31">
        <v>7.3847006999999998</v>
      </c>
      <c r="J33" s="31"/>
      <c r="K33" s="35"/>
    </row>
    <row r="34" spans="1:11" x14ac:dyDescent="0.25">
      <c r="C34" s="58" t="s">
        <v>39</v>
      </c>
      <c r="D34" s="54"/>
      <c r="E34" s="6"/>
      <c r="F34" s="19"/>
      <c r="G34" s="25">
        <v>6696.43</v>
      </c>
      <c r="H34" s="25">
        <v>61.53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4352</v>
      </c>
      <c r="C46" s="57" t="s">
        <v>4353</v>
      </c>
      <c r="D46" s="54" t="s">
        <v>4354</v>
      </c>
      <c r="E46" s="6" t="s">
        <v>609</v>
      </c>
      <c r="F46" s="19">
        <v>540400</v>
      </c>
      <c r="G46" s="24">
        <v>439.18</v>
      </c>
      <c r="H46" s="24">
        <v>4.04</v>
      </c>
      <c r="I46" s="31">
        <v>7.1933977000000002</v>
      </c>
      <c r="J46" s="31"/>
      <c r="K46" s="35"/>
    </row>
    <row r="47" spans="1:11" x14ac:dyDescent="0.25">
      <c r="B47" s="8" t="s">
        <v>3506</v>
      </c>
      <c r="C47" s="57" t="s">
        <v>3507</v>
      </c>
      <c r="D47" s="54" t="s">
        <v>3508</v>
      </c>
      <c r="E47" s="6" t="s">
        <v>609</v>
      </c>
      <c r="F47" s="19">
        <v>500000</v>
      </c>
      <c r="G47" s="24">
        <v>409.3</v>
      </c>
      <c r="H47" s="24">
        <v>3.76</v>
      </c>
      <c r="I47" s="31">
        <v>7.1891550000000004</v>
      </c>
      <c r="J47" s="31"/>
      <c r="K47" s="35"/>
    </row>
    <row r="48" spans="1:11" x14ac:dyDescent="0.25">
      <c r="C48" s="58" t="s">
        <v>39</v>
      </c>
      <c r="D48" s="54"/>
      <c r="E48" s="6"/>
      <c r="F48" s="19"/>
      <c r="G48" s="25">
        <v>848.48</v>
      </c>
      <c r="H48" s="25">
        <v>7.8</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329.01</v>
      </c>
      <c r="H60" s="24">
        <v>3.02</v>
      </c>
      <c r="I60" s="31"/>
      <c r="J60" s="31"/>
      <c r="K60" s="35"/>
    </row>
    <row r="61" spans="1:54" x14ac:dyDescent="0.25">
      <c r="C61" s="58" t="s">
        <v>39</v>
      </c>
      <c r="D61" s="54"/>
      <c r="E61" s="6"/>
      <c r="F61" s="19"/>
      <c r="G61" s="25">
        <v>329.01</v>
      </c>
      <c r="H61" s="25">
        <v>3.02</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206.01</v>
      </c>
      <c r="H65" s="24">
        <v>1.89</v>
      </c>
      <c r="I65" s="31"/>
      <c r="J65" s="31"/>
      <c r="K65" s="35"/>
    </row>
    <row r="66" spans="2:11" x14ac:dyDescent="0.25">
      <c r="C66" s="58" t="s">
        <v>39</v>
      </c>
      <c r="D66" s="54"/>
      <c r="E66" s="6"/>
      <c r="F66" s="19"/>
      <c r="G66" s="25">
        <v>206.01</v>
      </c>
      <c r="H66" s="25">
        <v>1.89</v>
      </c>
      <c r="I66" s="31"/>
      <c r="J66" s="31"/>
      <c r="K66" s="35"/>
    </row>
    <row r="67" spans="2:11" x14ac:dyDescent="0.25">
      <c r="C67" s="57"/>
      <c r="D67" s="54"/>
      <c r="E67" s="6"/>
      <c r="F67" s="19"/>
      <c r="G67" s="24"/>
      <c r="H67" s="24"/>
      <c r="I67" s="31"/>
      <c r="J67" s="31"/>
      <c r="K67" s="35"/>
    </row>
    <row r="68" spans="2:11" x14ac:dyDescent="0.25">
      <c r="C68" s="60" t="s">
        <v>41</v>
      </c>
      <c r="D68" s="55"/>
      <c r="E68" s="5"/>
      <c r="F68" s="20"/>
      <c r="G68" s="26">
        <v>10882.9</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4877</v>
      </c>
    </row>
  </sheetData>
  <hyperlinks>
    <hyperlink ref="J2" location="'Index'!A1" display="'Index'!A1" xr:uid="{00000000-0004-0000-9E00-000000000000}"/>
  </hyperlinks>
  <pageMargins left="0.7" right="0.7" top="0.75" bottom="0.75" header="0.3" footer="0.3"/>
  <pageSetup orientation="portrait" horizontalDpi="4294967293"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137"/>
  <dimension ref="A1:IV10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4375</v>
      </c>
      <c r="J2" s="38" t="s">
        <v>4609</v>
      </c>
    </row>
    <row r="3" spans="1:54" ht="16.5" x14ac:dyDescent="0.3">
      <c r="C3" s="1" t="s">
        <v>26</v>
      </c>
      <c r="D3" s="21" t="s">
        <v>4376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825000</v>
      </c>
      <c r="G10" s="24">
        <v>26558.81</v>
      </c>
      <c r="H10" s="24">
        <v>6.87</v>
      </c>
      <c r="I10" s="31"/>
      <c r="J10" s="31"/>
      <c r="K10" s="35"/>
    </row>
    <row r="11" spans="1:54" x14ac:dyDescent="0.25">
      <c r="B11" s="8" t="s">
        <v>62</v>
      </c>
      <c r="C11" s="57" t="s">
        <v>63</v>
      </c>
      <c r="D11" s="54" t="s">
        <v>64</v>
      </c>
      <c r="E11" s="6" t="s">
        <v>53</v>
      </c>
      <c r="F11" s="19">
        <v>2100000</v>
      </c>
      <c r="G11" s="24">
        <v>26307.75</v>
      </c>
      <c r="H11" s="24">
        <v>6.8</v>
      </c>
      <c r="I11" s="31"/>
      <c r="J11" s="31"/>
      <c r="K11" s="35"/>
    </row>
    <row r="12" spans="1:54" x14ac:dyDescent="0.25">
      <c r="B12" s="8" t="s">
        <v>101</v>
      </c>
      <c r="C12" s="57" t="s">
        <v>102</v>
      </c>
      <c r="D12" s="54" t="s">
        <v>103</v>
      </c>
      <c r="E12" s="6" t="s">
        <v>61</v>
      </c>
      <c r="F12" s="19">
        <v>1200000</v>
      </c>
      <c r="G12" s="24">
        <v>20251.2</v>
      </c>
      <c r="H12" s="24">
        <v>5.24</v>
      </c>
      <c r="I12" s="31"/>
      <c r="J12" s="31"/>
      <c r="K12" s="35"/>
    </row>
    <row r="13" spans="1:54" x14ac:dyDescent="0.25">
      <c r="B13" s="8" t="s">
        <v>197</v>
      </c>
      <c r="C13" s="57" t="s">
        <v>198</v>
      </c>
      <c r="D13" s="54" t="s">
        <v>199</v>
      </c>
      <c r="E13" s="6" t="s">
        <v>200</v>
      </c>
      <c r="F13" s="19">
        <v>3300000</v>
      </c>
      <c r="G13" s="24">
        <v>14043.15</v>
      </c>
      <c r="H13" s="24">
        <v>3.63</v>
      </c>
      <c r="I13" s="31"/>
      <c r="J13" s="31"/>
      <c r="K13" s="35"/>
    </row>
    <row r="14" spans="1:54" x14ac:dyDescent="0.25">
      <c r="B14" s="8" t="s">
        <v>54</v>
      </c>
      <c r="C14" s="57" t="s">
        <v>55</v>
      </c>
      <c r="D14" s="54" t="s">
        <v>56</v>
      </c>
      <c r="E14" s="6" t="s">
        <v>57</v>
      </c>
      <c r="F14" s="19">
        <v>500000</v>
      </c>
      <c r="G14" s="24">
        <v>13878</v>
      </c>
      <c r="H14" s="24">
        <v>3.59</v>
      </c>
      <c r="I14" s="31"/>
      <c r="J14" s="31"/>
      <c r="K14" s="35"/>
    </row>
    <row r="15" spans="1:54" x14ac:dyDescent="0.25">
      <c r="B15" s="8" t="s">
        <v>65</v>
      </c>
      <c r="C15" s="57" t="s">
        <v>66</v>
      </c>
      <c r="D15" s="54" t="s">
        <v>67</v>
      </c>
      <c r="E15" s="6" t="s">
        <v>68</v>
      </c>
      <c r="F15" s="19">
        <v>560000</v>
      </c>
      <c r="G15" s="24">
        <v>13240.64</v>
      </c>
      <c r="H15" s="24">
        <v>3.42</v>
      </c>
      <c r="I15" s="31"/>
      <c r="J15" s="31"/>
      <c r="K15" s="35"/>
    </row>
    <row r="16" spans="1:54" x14ac:dyDescent="0.25">
      <c r="B16" s="8" t="s">
        <v>256</v>
      </c>
      <c r="C16" s="57" t="s">
        <v>257</v>
      </c>
      <c r="D16" s="54" t="s">
        <v>258</v>
      </c>
      <c r="E16" s="6" t="s">
        <v>200</v>
      </c>
      <c r="F16" s="19">
        <v>500000</v>
      </c>
      <c r="G16" s="24">
        <v>12286.5</v>
      </c>
      <c r="H16" s="24">
        <v>3.18</v>
      </c>
      <c r="I16" s="31"/>
      <c r="J16" s="31"/>
      <c r="K16" s="35"/>
    </row>
    <row r="17" spans="2:11" x14ac:dyDescent="0.25">
      <c r="B17" s="8" t="s">
        <v>740</v>
      </c>
      <c r="C17" s="57" t="s">
        <v>741</v>
      </c>
      <c r="D17" s="54" t="s">
        <v>742</v>
      </c>
      <c r="E17" s="6" t="s">
        <v>86</v>
      </c>
      <c r="F17" s="19">
        <v>275000</v>
      </c>
      <c r="G17" s="24">
        <v>12187.86</v>
      </c>
      <c r="H17" s="24">
        <v>3.15</v>
      </c>
      <c r="I17" s="31"/>
      <c r="J17" s="31"/>
      <c r="K17" s="35"/>
    </row>
    <row r="18" spans="2:11" x14ac:dyDescent="0.25">
      <c r="B18" s="8" t="s">
        <v>133</v>
      </c>
      <c r="C18" s="57" t="s">
        <v>134</v>
      </c>
      <c r="D18" s="54" t="s">
        <v>135</v>
      </c>
      <c r="E18" s="6" t="s">
        <v>136</v>
      </c>
      <c r="F18" s="19">
        <v>320000</v>
      </c>
      <c r="G18" s="24">
        <v>12080.8</v>
      </c>
      <c r="H18" s="24">
        <v>3.12</v>
      </c>
      <c r="I18" s="31"/>
      <c r="J18" s="31"/>
      <c r="K18" s="35"/>
    </row>
    <row r="19" spans="2:11" x14ac:dyDescent="0.25">
      <c r="B19" s="8" t="s">
        <v>76</v>
      </c>
      <c r="C19" s="57" t="s">
        <v>77</v>
      </c>
      <c r="D19" s="54" t="s">
        <v>78</v>
      </c>
      <c r="E19" s="6" t="s">
        <v>61</v>
      </c>
      <c r="F19" s="19">
        <v>2000000</v>
      </c>
      <c r="G19" s="24">
        <v>11566</v>
      </c>
      <c r="H19" s="24">
        <v>2.99</v>
      </c>
      <c r="I19" s="31"/>
      <c r="J19" s="31"/>
      <c r="K19" s="35"/>
    </row>
    <row r="20" spans="2:11" x14ac:dyDescent="0.25">
      <c r="B20" s="8" t="s">
        <v>177</v>
      </c>
      <c r="C20" s="57" t="s">
        <v>178</v>
      </c>
      <c r="D20" s="54" t="s">
        <v>179</v>
      </c>
      <c r="E20" s="6" t="s">
        <v>121</v>
      </c>
      <c r="F20" s="19">
        <v>375000</v>
      </c>
      <c r="G20" s="24">
        <v>10404.94</v>
      </c>
      <c r="H20" s="24">
        <v>2.69</v>
      </c>
      <c r="I20" s="31"/>
      <c r="J20" s="31"/>
      <c r="K20" s="35"/>
    </row>
    <row r="21" spans="2:11" x14ac:dyDescent="0.25">
      <c r="B21" s="8" t="s">
        <v>380</v>
      </c>
      <c r="C21" s="57" t="s">
        <v>381</v>
      </c>
      <c r="D21" s="54" t="s">
        <v>382</v>
      </c>
      <c r="E21" s="6" t="s">
        <v>383</v>
      </c>
      <c r="F21" s="19">
        <v>5800000</v>
      </c>
      <c r="G21" s="24">
        <v>9219.1</v>
      </c>
      <c r="H21" s="24">
        <v>2.38</v>
      </c>
      <c r="I21" s="31"/>
      <c r="J21" s="31"/>
      <c r="K21" s="35"/>
    </row>
    <row r="22" spans="2:11" x14ac:dyDescent="0.25">
      <c r="B22" s="8" t="s">
        <v>527</v>
      </c>
      <c r="C22" s="57" t="s">
        <v>528</v>
      </c>
      <c r="D22" s="54" t="s">
        <v>529</v>
      </c>
      <c r="E22" s="6" t="s">
        <v>293</v>
      </c>
      <c r="F22" s="19">
        <v>3800000</v>
      </c>
      <c r="G22" s="24">
        <v>9015.5</v>
      </c>
      <c r="H22" s="24">
        <v>2.33</v>
      </c>
      <c r="I22" s="31"/>
      <c r="J22" s="31"/>
      <c r="K22" s="35"/>
    </row>
    <row r="23" spans="2:11" x14ac:dyDescent="0.25">
      <c r="B23" s="8" t="s">
        <v>506</v>
      </c>
      <c r="C23" s="57" t="s">
        <v>507</v>
      </c>
      <c r="D23" s="54" t="s">
        <v>508</v>
      </c>
      <c r="E23" s="6" t="s">
        <v>82</v>
      </c>
      <c r="F23" s="19">
        <v>40000</v>
      </c>
      <c r="G23" s="24">
        <v>8704.56</v>
      </c>
      <c r="H23" s="24">
        <v>2.25</v>
      </c>
      <c r="I23" s="31"/>
      <c r="J23" s="31"/>
      <c r="K23" s="35"/>
    </row>
    <row r="24" spans="2:11" x14ac:dyDescent="0.25">
      <c r="B24" s="8" t="s">
        <v>83</v>
      </c>
      <c r="C24" s="57" t="s">
        <v>84</v>
      </c>
      <c r="D24" s="54" t="s">
        <v>85</v>
      </c>
      <c r="E24" s="6" t="s">
        <v>86</v>
      </c>
      <c r="F24" s="19">
        <v>100000</v>
      </c>
      <c r="G24" s="24">
        <v>8589.5499999999993</v>
      </c>
      <c r="H24" s="24">
        <v>2.2200000000000002</v>
      </c>
      <c r="I24" s="31"/>
      <c r="J24" s="31"/>
      <c r="K24" s="35"/>
    </row>
    <row r="25" spans="2:11" x14ac:dyDescent="0.25">
      <c r="B25" s="8" t="s">
        <v>373</v>
      </c>
      <c r="C25" s="57" t="s">
        <v>374</v>
      </c>
      <c r="D25" s="54" t="s">
        <v>375</v>
      </c>
      <c r="E25" s="6" t="s">
        <v>376</v>
      </c>
      <c r="F25" s="19">
        <v>8000000</v>
      </c>
      <c r="G25" s="24">
        <v>8584</v>
      </c>
      <c r="H25" s="24">
        <v>2.2200000000000002</v>
      </c>
      <c r="I25" s="31"/>
      <c r="J25" s="31"/>
      <c r="K25" s="35"/>
    </row>
    <row r="26" spans="2:11" x14ac:dyDescent="0.25">
      <c r="B26" s="8" t="s">
        <v>129</v>
      </c>
      <c r="C26" s="57" t="s">
        <v>130</v>
      </c>
      <c r="D26" s="54" t="s">
        <v>131</v>
      </c>
      <c r="E26" s="6" t="s">
        <v>132</v>
      </c>
      <c r="F26" s="19">
        <v>250000</v>
      </c>
      <c r="G26" s="24">
        <v>8169.75</v>
      </c>
      <c r="H26" s="24">
        <v>2.11</v>
      </c>
      <c r="I26" s="31"/>
      <c r="J26" s="31"/>
      <c r="K26" s="35"/>
    </row>
    <row r="27" spans="2:11" x14ac:dyDescent="0.25">
      <c r="B27" s="8" t="s">
        <v>3741</v>
      </c>
      <c r="C27" s="57" t="s">
        <v>193</v>
      </c>
      <c r="D27" s="54" t="s">
        <v>3742</v>
      </c>
      <c r="E27" s="6" t="s">
        <v>151</v>
      </c>
      <c r="F27" s="19">
        <v>1200000</v>
      </c>
      <c r="G27" s="24">
        <v>8131.2</v>
      </c>
      <c r="H27" s="24">
        <v>2.1</v>
      </c>
      <c r="I27" s="31"/>
      <c r="J27" s="31"/>
      <c r="K27" s="35"/>
    </row>
    <row r="28" spans="2:11" x14ac:dyDescent="0.25">
      <c r="B28" s="8" t="s">
        <v>445</v>
      </c>
      <c r="C28" s="57" t="s">
        <v>446</v>
      </c>
      <c r="D28" s="54" t="s">
        <v>447</v>
      </c>
      <c r="E28" s="6" t="s">
        <v>289</v>
      </c>
      <c r="F28" s="19">
        <v>740000</v>
      </c>
      <c r="G28" s="24">
        <v>7985.71</v>
      </c>
      <c r="H28" s="24">
        <v>2.0699999999999998</v>
      </c>
      <c r="I28" s="31"/>
      <c r="J28" s="31"/>
      <c r="K28" s="35"/>
    </row>
    <row r="29" spans="2:11" x14ac:dyDescent="0.25">
      <c r="B29" s="8" t="s">
        <v>94</v>
      </c>
      <c r="C29" s="57" t="s">
        <v>95</v>
      </c>
      <c r="D29" s="54" t="s">
        <v>96</v>
      </c>
      <c r="E29" s="6" t="s">
        <v>86</v>
      </c>
      <c r="F29" s="19">
        <v>700000</v>
      </c>
      <c r="G29" s="24">
        <v>7968.45</v>
      </c>
      <c r="H29" s="24">
        <v>2.06</v>
      </c>
      <c r="I29" s="31"/>
      <c r="J29" s="31"/>
      <c r="K29" s="35"/>
    </row>
    <row r="30" spans="2:11" x14ac:dyDescent="0.25">
      <c r="B30" s="8" t="s">
        <v>247</v>
      </c>
      <c r="C30" s="57" t="s">
        <v>248</v>
      </c>
      <c r="D30" s="54" t="s">
        <v>249</v>
      </c>
      <c r="E30" s="6" t="s">
        <v>132</v>
      </c>
      <c r="F30" s="19">
        <v>35000</v>
      </c>
      <c r="G30" s="24">
        <v>7804.04</v>
      </c>
      <c r="H30" s="24">
        <v>2.02</v>
      </c>
      <c r="I30" s="31"/>
      <c r="J30" s="31"/>
      <c r="K30" s="35"/>
    </row>
    <row r="31" spans="2:11" x14ac:dyDescent="0.25">
      <c r="B31" s="8" t="s">
        <v>87</v>
      </c>
      <c r="C31" s="57" t="s">
        <v>88</v>
      </c>
      <c r="D31" s="54" t="s">
        <v>89</v>
      </c>
      <c r="E31" s="6" t="s">
        <v>86</v>
      </c>
      <c r="F31" s="19">
        <v>600000</v>
      </c>
      <c r="G31" s="24">
        <v>7361.4</v>
      </c>
      <c r="H31" s="24">
        <v>1.9</v>
      </c>
      <c r="I31" s="31"/>
      <c r="J31" s="31"/>
      <c r="K31" s="35"/>
    </row>
    <row r="32" spans="2:11" x14ac:dyDescent="0.25">
      <c r="B32" s="8" t="s">
        <v>399</v>
      </c>
      <c r="C32" s="57" t="s">
        <v>400</v>
      </c>
      <c r="D32" s="54" t="s">
        <v>401</v>
      </c>
      <c r="E32" s="6" t="s">
        <v>191</v>
      </c>
      <c r="F32" s="19">
        <v>6700000</v>
      </c>
      <c r="G32" s="24">
        <v>7232.65</v>
      </c>
      <c r="H32" s="24">
        <v>1.87</v>
      </c>
      <c r="I32" s="31"/>
      <c r="J32" s="31"/>
      <c r="K32" s="35"/>
    </row>
    <row r="33" spans="2:11" x14ac:dyDescent="0.25">
      <c r="B33" s="8" t="s">
        <v>1743</v>
      </c>
      <c r="C33" s="57" t="s">
        <v>1159</v>
      </c>
      <c r="D33" s="54" t="s">
        <v>1744</v>
      </c>
      <c r="E33" s="6" t="s">
        <v>61</v>
      </c>
      <c r="F33" s="19">
        <v>3825000</v>
      </c>
      <c r="G33" s="24">
        <v>7181.44</v>
      </c>
      <c r="H33" s="24">
        <v>1.86</v>
      </c>
      <c r="I33" s="31"/>
      <c r="J33" s="31"/>
      <c r="K33" s="35"/>
    </row>
    <row r="34" spans="2:11" x14ac:dyDescent="0.25">
      <c r="B34" s="8" t="s">
        <v>72</v>
      </c>
      <c r="C34" s="57" t="s">
        <v>73</v>
      </c>
      <c r="D34" s="54" t="s">
        <v>74</v>
      </c>
      <c r="E34" s="6" t="s">
        <v>75</v>
      </c>
      <c r="F34" s="19">
        <v>95000</v>
      </c>
      <c r="G34" s="24">
        <v>7178.39</v>
      </c>
      <c r="H34" s="24">
        <v>1.86</v>
      </c>
      <c r="I34" s="31"/>
      <c r="J34" s="31"/>
      <c r="K34" s="35"/>
    </row>
    <row r="35" spans="2:11" x14ac:dyDescent="0.25">
      <c r="B35" s="8" t="s">
        <v>140</v>
      </c>
      <c r="C35" s="57" t="s">
        <v>141</v>
      </c>
      <c r="D35" s="54" t="s">
        <v>142</v>
      </c>
      <c r="E35" s="6" t="s">
        <v>143</v>
      </c>
      <c r="F35" s="19">
        <v>400000</v>
      </c>
      <c r="G35" s="24">
        <v>7057.2</v>
      </c>
      <c r="H35" s="24">
        <v>1.83</v>
      </c>
      <c r="I35" s="31"/>
      <c r="J35" s="31"/>
      <c r="K35" s="35"/>
    </row>
    <row r="36" spans="2:11" x14ac:dyDescent="0.25">
      <c r="B36" s="8" t="s">
        <v>163</v>
      </c>
      <c r="C36" s="57" t="s">
        <v>164</v>
      </c>
      <c r="D36" s="54" t="s">
        <v>165</v>
      </c>
      <c r="E36" s="6" t="s">
        <v>53</v>
      </c>
      <c r="F36" s="19">
        <v>630000</v>
      </c>
      <c r="G36" s="24">
        <v>6449.31</v>
      </c>
      <c r="H36" s="24">
        <v>1.67</v>
      </c>
      <c r="I36" s="31"/>
      <c r="J36" s="31"/>
      <c r="K36" s="35"/>
    </row>
    <row r="37" spans="2:11" x14ac:dyDescent="0.25">
      <c r="B37" s="8" t="s">
        <v>473</v>
      </c>
      <c r="C37" s="57" t="s">
        <v>474</v>
      </c>
      <c r="D37" s="54" t="s">
        <v>475</v>
      </c>
      <c r="E37" s="6" t="s">
        <v>107</v>
      </c>
      <c r="F37" s="19">
        <v>320006</v>
      </c>
      <c r="G37" s="24">
        <v>6081.39</v>
      </c>
      <c r="H37" s="24">
        <v>1.57</v>
      </c>
      <c r="I37" s="31"/>
      <c r="J37" s="31"/>
      <c r="K37" s="35"/>
    </row>
    <row r="38" spans="2:11" x14ac:dyDescent="0.25">
      <c r="B38" s="8" t="s">
        <v>104</v>
      </c>
      <c r="C38" s="57" t="s">
        <v>105</v>
      </c>
      <c r="D38" s="54" t="s">
        <v>106</v>
      </c>
      <c r="E38" s="6" t="s">
        <v>107</v>
      </c>
      <c r="F38" s="19">
        <v>375000</v>
      </c>
      <c r="G38" s="24">
        <v>5908.69</v>
      </c>
      <c r="H38" s="24">
        <v>1.53</v>
      </c>
      <c r="I38" s="31"/>
      <c r="J38" s="31"/>
      <c r="K38" s="35"/>
    </row>
    <row r="39" spans="2:11" x14ac:dyDescent="0.25">
      <c r="C39" s="58" t="s">
        <v>39</v>
      </c>
      <c r="D39" s="54"/>
      <c r="E39" s="6"/>
      <c r="F39" s="19"/>
      <c r="G39" s="25">
        <v>311427.98</v>
      </c>
      <c r="H39" s="25">
        <v>80.53</v>
      </c>
      <c r="I39" s="31"/>
      <c r="J39" s="31"/>
      <c r="K39" s="35"/>
    </row>
    <row r="40" spans="2:11" x14ac:dyDescent="0.25">
      <c r="C40" s="57"/>
      <c r="D40" s="54"/>
      <c r="E40" s="6"/>
      <c r="F40" s="19"/>
      <c r="G40" s="24"/>
      <c r="H40" s="24"/>
      <c r="I40" s="31"/>
      <c r="J40" s="31"/>
      <c r="K40" s="35"/>
    </row>
    <row r="41" spans="2:11" x14ac:dyDescent="0.25">
      <c r="C41" s="59" t="s">
        <v>539</v>
      </c>
      <c r="D41" s="54"/>
      <c r="E41" s="6"/>
      <c r="F41" s="19"/>
      <c r="G41" s="24"/>
      <c r="H41" s="24"/>
      <c r="I41" s="31"/>
      <c r="J41" s="31"/>
      <c r="K41" s="35"/>
    </row>
    <row r="42" spans="2:11" x14ac:dyDescent="0.25">
      <c r="B42" s="8" t="s">
        <v>540</v>
      </c>
      <c r="C42" s="57" t="s">
        <v>541</v>
      </c>
      <c r="D42" s="54" t="s">
        <v>542</v>
      </c>
      <c r="E42" s="6" t="s">
        <v>543</v>
      </c>
      <c r="F42" s="19">
        <v>10000000</v>
      </c>
      <c r="G42" s="24">
        <v>10000</v>
      </c>
      <c r="H42" s="24">
        <v>2.59</v>
      </c>
      <c r="I42" s="31"/>
      <c r="J42" s="31"/>
      <c r="K42" s="35" t="s">
        <v>4830</v>
      </c>
    </row>
    <row r="43" spans="2:11" x14ac:dyDescent="0.25">
      <c r="C43" s="58" t="s">
        <v>39</v>
      </c>
      <c r="D43" s="54"/>
      <c r="E43" s="6"/>
      <c r="F43" s="19"/>
      <c r="G43" s="25">
        <v>10000</v>
      </c>
      <c r="H43" s="25">
        <v>2.59</v>
      </c>
      <c r="I43" s="31"/>
      <c r="J43" s="31"/>
      <c r="K43" s="35"/>
    </row>
    <row r="44" spans="2:11" x14ac:dyDescent="0.25">
      <c r="C44" s="57"/>
      <c r="D44" s="54"/>
      <c r="E44" s="6"/>
      <c r="F44" s="19"/>
      <c r="G44" s="24"/>
      <c r="H44" s="24"/>
      <c r="I44" s="31"/>
      <c r="J44" s="31"/>
      <c r="K44" s="35"/>
    </row>
    <row r="45" spans="2:11" x14ac:dyDescent="0.25">
      <c r="C45" s="58" t="s">
        <v>3</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4</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5</v>
      </c>
      <c r="D49" s="54"/>
      <c r="E49" s="6"/>
      <c r="F49" s="19"/>
      <c r="G49" s="24"/>
      <c r="H49" s="24"/>
      <c r="I49" s="31"/>
      <c r="J49" s="31"/>
      <c r="K49" s="35"/>
    </row>
    <row r="50" spans="3:11" x14ac:dyDescent="0.25">
      <c r="C50" s="57"/>
      <c r="D50" s="54"/>
      <c r="E50" s="6"/>
      <c r="F50" s="19"/>
      <c r="G50" s="24"/>
      <c r="H50" s="24"/>
      <c r="I50" s="31"/>
      <c r="J50" s="31"/>
      <c r="K50" s="35"/>
    </row>
    <row r="51" spans="3:11" x14ac:dyDescent="0.25">
      <c r="C51" s="58" t="s">
        <v>6</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7</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8</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9</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10</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11</v>
      </c>
      <c r="D61" s="54"/>
      <c r="E61" s="6"/>
      <c r="F61" s="19"/>
      <c r="G61" s="24"/>
      <c r="H61" s="24"/>
      <c r="I61" s="31"/>
      <c r="J61" s="31"/>
      <c r="K61" s="35"/>
    </row>
    <row r="62" spans="3:11" x14ac:dyDescent="0.25">
      <c r="C62" s="57"/>
      <c r="D62" s="54"/>
      <c r="E62" s="6"/>
      <c r="F62" s="19"/>
      <c r="G62" s="24"/>
      <c r="H62" s="24"/>
      <c r="I62" s="31"/>
      <c r="J62" s="31"/>
      <c r="K62" s="35"/>
    </row>
    <row r="63" spans="3:11" x14ac:dyDescent="0.25">
      <c r="C63" s="58" t="s">
        <v>13</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15</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23</v>
      </c>
      <c r="D82" s="54"/>
      <c r="E82" s="6"/>
      <c r="F82" s="19"/>
      <c r="G82" s="24"/>
      <c r="H82" s="24"/>
      <c r="I82" s="31"/>
      <c r="J82" s="31"/>
      <c r="K82" s="35"/>
    </row>
    <row r="83" spans="1:54" x14ac:dyDescent="0.25">
      <c r="B83" s="8" t="s">
        <v>37</v>
      </c>
      <c r="C83" s="57" t="s">
        <v>38</v>
      </c>
      <c r="D83" s="54"/>
      <c r="E83" s="6"/>
      <c r="F83" s="19"/>
      <c r="G83" s="24">
        <v>66122.62</v>
      </c>
      <c r="H83" s="24">
        <v>17.100000000000001</v>
      </c>
      <c r="I83" s="31"/>
      <c r="J83" s="31"/>
      <c r="K83" s="35"/>
    </row>
    <row r="84" spans="1:54" x14ac:dyDescent="0.25">
      <c r="C84" s="58" t="s">
        <v>39</v>
      </c>
      <c r="D84" s="54"/>
      <c r="E84" s="6"/>
      <c r="F84" s="19"/>
      <c r="G84" s="25">
        <v>66122.62</v>
      </c>
      <c r="H84" s="25">
        <v>17.100000000000001</v>
      </c>
      <c r="I84" s="31"/>
      <c r="J84" s="31"/>
      <c r="K84" s="35"/>
    </row>
    <row r="85" spans="1:54" x14ac:dyDescent="0.25">
      <c r="C85" s="57"/>
      <c r="D85" s="54"/>
      <c r="E85" s="6"/>
      <c r="F85" s="19"/>
      <c r="G85" s="24"/>
      <c r="H85" s="24"/>
      <c r="I85" s="31"/>
      <c r="J85" s="31"/>
      <c r="K85" s="35"/>
    </row>
    <row r="86" spans="1:54" x14ac:dyDescent="0.25">
      <c r="A86" s="10"/>
      <c r="B86" s="28"/>
      <c r="C86" s="58" t="s">
        <v>24</v>
      </c>
      <c r="D86" s="54"/>
      <c r="E86" s="6"/>
      <c r="F86" s="19"/>
      <c r="G86" s="24"/>
      <c r="H86" s="24"/>
      <c r="I86" s="31"/>
      <c r="J86" s="31"/>
      <c r="K86" s="35"/>
    </row>
    <row r="87" spans="1:54" s="2" customFormat="1" ht="13.5" x14ac:dyDescent="0.25">
      <c r="A87" s="28"/>
      <c r="B87" s="28"/>
      <c r="C87" s="57" t="s">
        <v>4790</v>
      </c>
      <c r="D87" s="54"/>
      <c r="E87" s="6"/>
      <c r="F87" s="19"/>
      <c r="G87" s="24" t="s">
        <v>2</v>
      </c>
      <c r="H87" s="24" t="s">
        <v>2</v>
      </c>
      <c r="I87" s="31"/>
      <c r="J87" s="31"/>
      <c r="K87" s="35"/>
      <c r="L87" s="3"/>
      <c r="AI87" s="3"/>
      <c r="AV87" s="3"/>
      <c r="AX87" s="3"/>
      <c r="BB87" s="3"/>
    </row>
    <row r="88" spans="1:54" x14ac:dyDescent="0.25">
      <c r="B88" s="8"/>
      <c r="C88" s="57" t="s">
        <v>40</v>
      </c>
      <c r="D88" s="54"/>
      <c r="E88" s="6"/>
      <c r="F88" s="19"/>
      <c r="G88" s="24">
        <v>-931.97</v>
      </c>
      <c r="H88" s="24">
        <v>-0.22</v>
      </c>
      <c r="I88" s="31"/>
      <c r="J88" s="31"/>
      <c r="K88" s="35"/>
    </row>
    <row r="89" spans="1:54" x14ac:dyDescent="0.25">
      <c r="C89" s="58" t="s">
        <v>39</v>
      </c>
      <c r="D89" s="54"/>
      <c r="E89" s="6"/>
      <c r="F89" s="19"/>
      <c r="G89" s="25">
        <v>-931.97</v>
      </c>
      <c r="H89" s="25">
        <v>-0.22</v>
      </c>
      <c r="I89" s="31"/>
      <c r="J89" s="31"/>
      <c r="K89" s="35"/>
    </row>
    <row r="90" spans="1:54" x14ac:dyDescent="0.25">
      <c r="C90" s="57"/>
      <c r="D90" s="54"/>
      <c r="E90" s="6"/>
      <c r="F90" s="19"/>
      <c r="G90" s="24"/>
      <c r="H90" s="24"/>
      <c r="I90" s="31"/>
      <c r="J90" s="31"/>
      <c r="K90" s="35"/>
    </row>
    <row r="91" spans="1:54" x14ac:dyDescent="0.25">
      <c r="C91" s="60" t="s">
        <v>41</v>
      </c>
      <c r="D91" s="55"/>
      <c r="E91" s="5"/>
      <c r="F91" s="20"/>
      <c r="G91" s="26">
        <v>386618.63</v>
      </c>
      <c r="H91" s="26">
        <v>100</v>
      </c>
      <c r="I91" s="32"/>
      <c r="J91" s="32"/>
      <c r="K91" s="36"/>
    </row>
    <row r="94" spans="1:54" x14ac:dyDescent="0.25">
      <c r="C94" s="1" t="s">
        <v>42</v>
      </c>
    </row>
    <row r="95" spans="1:54" x14ac:dyDescent="0.25">
      <c r="C95" s="37" t="s">
        <v>43</v>
      </c>
      <c r="D95" s="37"/>
      <c r="E95" s="37"/>
      <c r="F95" s="37"/>
      <c r="G95" s="37"/>
      <c r="H95" s="37"/>
      <c r="I95" s="37"/>
      <c r="J95" s="37"/>
      <c r="K95" s="37"/>
    </row>
    <row r="96" spans="1:54" x14ac:dyDescent="0.25">
      <c r="C96" s="2" t="s">
        <v>44</v>
      </c>
    </row>
    <row r="97" spans="3:6" x14ac:dyDescent="0.25">
      <c r="C97" s="2" t="s">
        <v>45</v>
      </c>
    </row>
    <row r="98" spans="3:6" x14ac:dyDescent="0.25">
      <c r="C98" s="2" t="s">
        <v>46</v>
      </c>
    </row>
    <row r="99" spans="3:6" x14ac:dyDescent="0.25">
      <c r="C99" s="2" t="s">
        <v>47</v>
      </c>
    </row>
    <row r="101" spans="3:6" x14ac:dyDescent="0.25">
      <c r="C101" s="82" t="s">
        <v>4837</v>
      </c>
      <c r="E101" s="82" t="s">
        <v>4838</v>
      </c>
      <c r="F101" s="83"/>
    </row>
    <row r="102" spans="3:6" x14ac:dyDescent="0.25">
      <c r="E102" s="2" t="s">
        <v>4900</v>
      </c>
    </row>
  </sheetData>
  <hyperlinks>
    <hyperlink ref="J2" location="'Index'!A1" display="'Index'!A1" xr:uid="{00000000-0004-0000-9F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2"/>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71093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986</v>
      </c>
      <c r="J2" s="38" t="s">
        <v>4609</v>
      </c>
    </row>
    <row r="3" spans="1:54" ht="16.5" x14ac:dyDescent="0.3">
      <c r="C3" s="1" t="s">
        <v>26</v>
      </c>
      <c r="D3" s="21" t="s">
        <v>987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988</v>
      </c>
      <c r="C34" s="57" t="s">
        <v>989</v>
      </c>
      <c r="D34" s="54" t="s">
        <v>990</v>
      </c>
      <c r="E34" s="6" t="s">
        <v>609</v>
      </c>
      <c r="F34" s="19">
        <v>54500000</v>
      </c>
      <c r="G34" s="24">
        <v>54331.6</v>
      </c>
      <c r="H34" s="24">
        <v>3.12</v>
      </c>
      <c r="I34" s="31">
        <v>6.6550000000000002</v>
      </c>
      <c r="J34" s="31"/>
      <c r="K34" s="35"/>
    </row>
    <row r="35" spans="1:11" x14ac:dyDescent="0.25">
      <c r="C35" s="58" t="s">
        <v>39</v>
      </c>
      <c r="D35" s="54"/>
      <c r="E35" s="6"/>
      <c r="F35" s="19"/>
      <c r="G35" s="25">
        <v>54331.6</v>
      </c>
      <c r="H35" s="25">
        <v>3.12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742530.92</v>
      </c>
      <c r="H51" s="24">
        <v>42.57</v>
      </c>
      <c r="I51" s="31"/>
      <c r="J51" s="31"/>
      <c r="K51" s="35"/>
    </row>
    <row r="52" spans="1:54" x14ac:dyDescent="0.25">
      <c r="B52" s="8" t="s">
        <v>991</v>
      </c>
      <c r="C52" s="57" t="s">
        <v>992</v>
      </c>
      <c r="D52" s="54"/>
      <c r="E52" s="6"/>
      <c r="F52" s="19"/>
      <c r="G52" s="24">
        <v>947580.84</v>
      </c>
      <c r="H52" s="24">
        <v>54.33</v>
      </c>
      <c r="I52" s="31"/>
      <c r="J52" s="31"/>
      <c r="K52" s="35"/>
    </row>
    <row r="53" spans="1:54" x14ac:dyDescent="0.25">
      <c r="C53" s="58" t="s">
        <v>39</v>
      </c>
      <c r="D53" s="54"/>
      <c r="E53" s="6"/>
      <c r="F53" s="19"/>
      <c r="G53" s="25">
        <v>1690111.76</v>
      </c>
      <c r="H53" s="25">
        <v>96.9</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-367.05</v>
      </c>
      <c r="H57" s="24">
        <v>-0.02</v>
      </c>
      <c r="I57" s="31"/>
      <c r="J57" s="31"/>
      <c r="K57" s="35"/>
    </row>
    <row r="58" spans="1:54" x14ac:dyDescent="0.25">
      <c r="C58" s="58" t="s">
        <v>39</v>
      </c>
      <c r="D58" s="54"/>
      <c r="E58" s="6"/>
      <c r="F58" s="19"/>
      <c r="G58" s="25">
        <v>-367.05</v>
      </c>
      <c r="H58" s="25">
        <v>-0.02</v>
      </c>
      <c r="I58" s="31"/>
      <c r="J58" s="31"/>
      <c r="K58" s="35"/>
    </row>
    <row r="59" spans="1:54" x14ac:dyDescent="0.25">
      <c r="C59" s="57"/>
      <c r="D59" s="54"/>
      <c r="E59" s="6"/>
      <c r="F59" s="19"/>
      <c r="G59" s="24"/>
      <c r="H59" s="24"/>
      <c r="I59" s="31"/>
      <c r="J59" s="31"/>
      <c r="K59" s="35"/>
    </row>
    <row r="60" spans="1:54" x14ac:dyDescent="0.25">
      <c r="C60" s="60" t="s">
        <v>41</v>
      </c>
      <c r="D60" s="55"/>
      <c r="E60" s="5"/>
      <c r="F60" s="20"/>
      <c r="G60" s="26">
        <v>1744076.31</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4850</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138"/>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2430</v>
      </c>
      <c r="J2" s="38" t="s">
        <v>4609</v>
      </c>
    </row>
    <row r="3" spans="1:54" ht="16.5" x14ac:dyDescent="0.3">
      <c r="C3" s="1" t="s">
        <v>26</v>
      </c>
      <c r="D3" s="21" t="s">
        <v>4377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997</v>
      </c>
      <c r="C18" s="57" t="s">
        <v>545</v>
      </c>
      <c r="D18" s="54" t="s">
        <v>998</v>
      </c>
      <c r="E18" s="6" t="s">
        <v>547</v>
      </c>
      <c r="F18" s="19">
        <v>600</v>
      </c>
      <c r="G18" s="24">
        <v>601.79</v>
      </c>
      <c r="H18" s="24">
        <v>8.43</v>
      </c>
      <c r="I18" s="31">
        <v>7.44</v>
      </c>
      <c r="J18" s="31"/>
      <c r="K18" s="35" t="s">
        <v>548</v>
      </c>
    </row>
    <row r="19" spans="1:11" x14ac:dyDescent="0.25">
      <c r="B19" s="8" t="s">
        <v>1412</v>
      </c>
      <c r="C19" s="57" t="s">
        <v>698</v>
      </c>
      <c r="D19" s="54" t="s">
        <v>1413</v>
      </c>
      <c r="E19" s="6" t="s">
        <v>1405</v>
      </c>
      <c r="F19" s="19">
        <v>60</v>
      </c>
      <c r="G19" s="24">
        <v>594.70000000000005</v>
      </c>
      <c r="H19" s="24">
        <v>8.33</v>
      </c>
      <c r="I19" s="31">
        <v>7.4676999999999998</v>
      </c>
      <c r="J19" s="31"/>
      <c r="K19" s="35" t="s">
        <v>548</v>
      </c>
    </row>
    <row r="20" spans="1:11" x14ac:dyDescent="0.25">
      <c r="B20" s="8" t="s">
        <v>2099</v>
      </c>
      <c r="C20" s="57" t="s">
        <v>1470</v>
      </c>
      <c r="D20" s="54" t="s">
        <v>2100</v>
      </c>
      <c r="E20" s="6" t="s">
        <v>547</v>
      </c>
      <c r="F20" s="19">
        <v>500</v>
      </c>
      <c r="G20" s="24">
        <v>503.02</v>
      </c>
      <c r="H20" s="24">
        <v>7.05</v>
      </c>
      <c r="I20" s="31">
        <v>7.31</v>
      </c>
      <c r="J20" s="31"/>
      <c r="K20" s="35" t="s">
        <v>548</v>
      </c>
    </row>
    <row r="21" spans="1:11" x14ac:dyDescent="0.25">
      <c r="B21" s="8" t="s">
        <v>4378</v>
      </c>
      <c r="C21" s="57" t="s">
        <v>1460</v>
      </c>
      <c r="D21" s="54" t="s">
        <v>4379</v>
      </c>
      <c r="E21" s="6" t="s">
        <v>547</v>
      </c>
      <c r="F21" s="19">
        <v>10</v>
      </c>
      <c r="G21" s="24">
        <v>100.11</v>
      </c>
      <c r="H21" s="24">
        <v>1.4</v>
      </c>
      <c r="I21" s="31">
        <v>7.8650000000000002</v>
      </c>
      <c r="J21" s="31"/>
      <c r="K21" s="35" t="s">
        <v>548</v>
      </c>
    </row>
    <row r="22" spans="1:11" x14ac:dyDescent="0.25">
      <c r="C22" s="58" t="s">
        <v>39</v>
      </c>
      <c r="D22" s="54"/>
      <c r="E22" s="6"/>
      <c r="F22" s="19"/>
      <c r="G22" s="25">
        <v>1799.62</v>
      </c>
      <c r="H22" s="25">
        <v>25.21</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3506</v>
      </c>
      <c r="C42" s="57" t="s">
        <v>3507</v>
      </c>
      <c r="D42" s="54" t="s">
        <v>3508</v>
      </c>
      <c r="E42" s="6" t="s">
        <v>609</v>
      </c>
      <c r="F42" s="19">
        <v>5180000</v>
      </c>
      <c r="G42" s="24">
        <v>4240.3900000000003</v>
      </c>
      <c r="H42" s="24">
        <v>59.43</v>
      </c>
      <c r="I42" s="31">
        <v>7.1891550000000004</v>
      </c>
      <c r="J42" s="31"/>
      <c r="K42" s="35"/>
    </row>
    <row r="43" spans="1:11" x14ac:dyDescent="0.25">
      <c r="B43" s="8" t="s">
        <v>2918</v>
      </c>
      <c r="C43" s="57" t="s">
        <v>2919</v>
      </c>
      <c r="D43" s="54" t="s">
        <v>2920</v>
      </c>
      <c r="E43" s="6" t="s">
        <v>609</v>
      </c>
      <c r="F43" s="19">
        <v>809000</v>
      </c>
      <c r="G43" s="24">
        <v>665.76</v>
      </c>
      <c r="H43" s="24">
        <v>9.33</v>
      </c>
      <c r="I43" s="31">
        <v>7.1861024999999996</v>
      </c>
      <c r="J43" s="31"/>
      <c r="K43" s="35"/>
    </row>
    <row r="44" spans="1:11" x14ac:dyDescent="0.25">
      <c r="B44" s="8" t="s">
        <v>2921</v>
      </c>
      <c r="C44" s="57" t="s">
        <v>2922</v>
      </c>
      <c r="D44" s="54" t="s">
        <v>2923</v>
      </c>
      <c r="E44" s="6" t="s">
        <v>609</v>
      </c>
      <c r="F44" s="19">
        <v>300000</v>
      </c>
      <c r="G44" s="24">
        <v>245.92</v>
      </c>
      <c r="H44" s="24">
        <v>3.45</v>
      </c>
      <c r="I44" s="31">
        <v>7.1883789</v>
      </c>
      <c r="J44" s="31"/>
      <c r="K44" s="35"/>
    </row>
    <row r="45" spans="1:11" x14ac:dyDescent="0.25">
      <c r="C45" s="58" t="s">
        <v>39</v>
      </c>
      <c r="D45" s="54"/>
      <c r="E45" s="6"/>
      <c r="F45" s="19"/>
      <c r="G45" s="25">
        <v>5152.07</v>
      </c>
      <c r="H45" s="25">
        <v>72.209999999999994</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131.88</v>
      </c>
      <c r="H57" s="24">
        <v>1.85</v>
      </c>
      <c r="I57" s="31"/>
      <c r="J57" s="31"/>
      <c r="K57" s="35"/>
    </row>
    <row r="58" spans="1:54" x14ac:dyDescent="0.25">
      <c r="C58" s="58" t="s">
        <v>39</v>
      </c>
      <c r="D58" s="54"/>
      <c r="E58" s="6"/>
      <c r="F58" s="19"/>
      <c r="G58" s="25">
        <v>131.88</v>
      </c>
      <c r="H58" s="25">
        <v>1.85</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4790</v>
      </c>
      <c r="D61" s="54"/>
      <c r="E61" s="6"/>
      <c r="F61" s="19"/>
      <c r="G61" s="24" t="s">
        <v>2</v>
      </c>
      <c r="H61" s="24" t="s">
        <v>2</v>
      </c>
      <c r="I61" s="31"/>
      <c r="J61" s="31"/>
      <c r="K61" s="35"/>
      <c r="L61" s="3"/>
      <c r="AI61" s="3"/>
      <c r="AV61" s="3"/>
      <c r="AX61" s="3"/>
      <c r="BB61" s="3"/>
    </row>
    <row r="62" spans="1:54" x14ac:dyDescent="0.25">
      <c r="B62" s="8"/>
      <c r="C62" s="57" t="s">
        <v>40</v>
      </c>
      <c r="D62" s="54"/>
      <c r="E62" s="6"/>
      <c r="F62" s="19"/>
      <c r="G62" s="24">
        <v>51.93</v>
      </c>
      <c r="H62" s="24">
        <v>0.73</v>
      </c>
      <c r="I62" s="31"/>
      <c r="J62" s="31"/>
      <c r="K62" s="35"/>
    </row>
    <row r="63" spans="1:54" x14ac:dyDescent="0.25">
      <c r="C63" s="58" t="s">
        <v>39</v>
      </c>
      <c r="D63" s="54"/>
      <c r="E63" s="6"/>
      <c r="F63" s="19"/>
      <c r="G63" s="25">
        <v>51.93</v>
      </c>
      <c r="H63" s="25">
        <v>0.73</v>
      </c>
      <c r="I63" s="31"/>
      <c r="J63" s="31"/>
      <c r="K63" s="35"/>
    </row>
    <row r="64" spans="1:54" x14ac:dyDescent="0.25">
      <c r="C64" s="57"/>
      <c r="D64" s="54"/>
      <c r="E64" s="6"/>
      <c r="F64" s="19"/>
      <c r="G64" s="24"/>
      <c r="H64" s="24"/>
      <c r="I64" s="31"/>
      <c r="J64" s="31"/>
      <c r="K64" s="35"/>
    </row>
    <row r="65" spans="3:11" x14ac:dyDescent="0.25">
      <c r="C65" s="60" t="s">
        <v>41</v>
      </c>
      <c r="D65" s="55"/>
      <c r="E65" s="5"/>
      <c r="F65" s="20"/>
      <c r="G65" s="26">
        <v>7135.5</v>
      </c>
      <c r="H65" s="26">
        <v>99.999999999999986</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4837</v>
      </c>
      <c r="E75" s="82" t="s">
        <v>4838</v>
      </c>
      <c r="F75" s="83"/>
    </row>
    <row r="76" spans="3:11" x14ac:dyDescent="0.25">
      <c r="E76" s="2" t="s">
        <v>4877</v>
      </c>
    </row>
  </sheetData>
  <hyperlinks>
    <hyperlink ref="J2" location="'Index'!A1" display="'Index'!A1" xr:uid="{00000000-0004-0000-A000-000000000000}"/>
  </hyperlinks>
  <pageMargins left="0.7" right="0.7" top="0.75" bottom="0.75" header="0.3" footer="0.3"/>
  <pageSetup orientation="portrait" horizontalDpi="4294967293"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139"/>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4380</v>
      </c>
      <c r="J2" s="38" t="s">
        <v>4609</v>
      </c>
    </row>
    <row r="3" spans="1:54" ht="16.5" x14ac:dyDescent="0.3">
      <c r="C3" s="1" t="s">
        <v>26</v>
      </c>
      <c r="D3" s="21" t="s">
        <v>4381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1568</v>
      </c>
      <c r="C18" s="57" t="s">
        <v>545</v>
      </c>
      <c r="D18" s="54" t="s">
        <v>1569</v>
      </c>
      <c r="E18" s="6" t="s">
        <v>1405</v>
      </c>
      <c r="F18" s="19">
        <v>110</v>
      </c>
      <c r="G18" s="24">
        <v>1083.57</v>
      </c>
      <c r="H18" s="24">
        <v>7.93</v>
      </c>
      <c r="I18" s="31">
        <v>7.4</v>
      </c>
      <c r="J18" s="31"/>
      <c r="K18" s="35" t="s">
        <v>548</v>
      </c>
    </row>
    <row r="19" spans="1:11" x14ac:dyDescent="0.25">
      <c r="B19" s="8" t="s">
        <v>2002</v>
      </c>
      <c r="C19" s="57" t="s">
        <v>574</v>
      </c>
      <c r="D19" s="54" t="s">
        <v>2003</v>
      </c>
      <c r="E19" s="6" t="s">
        <v>547</v>
      </c>
      <c r="F19" s="19">
        <v>100</v>
      </c>
      <c r="G19" s="24">
        <v>986.5</v>
      </c>
      <c r="H19" s="24">
        <v>7.22</v>
      </c>
      <c r="I19" s="31">
        <v>7.3650000000000002</v>
      </c>
      <c r="J19" s="31"/>
      <c r="K19" s="35" t="s">
        <v>548</v>
      </c>
    </row>
    <row r="20" spans="1:11" x14ac:dyDescent="0.25">
      <c r="C20" s="58" t="s">
        <v>39</v>
      </c>
      <c r="D20" s="54"/>
      <c r="E20" s="6"/>
      <c r="F20" s="19"/>
      <c r="G20" s="25">
        <v>2070.0700000000002</v>
      </c>
      <c r="H20" s="25">
        <v>15.15</v>
      </c>
      <c r="I20" s="31"/>
      <c r="J20" s="31"/>
      <c r="K20" s="35"/>
    </row>
    <row r="21" spans="1:11" x14ac:dyDescent="0.25">
      <c r="C21" s="57"/>
      <c r="D21" s="54"/>
      <c r="E21" s="6"/>
      <c r="F21" s="19"/>
      <c r="G21" s="24"/>
      <c r="H21" s="24"/>
      <c r="I21" s="31"/>
      <c r="J21" s="31"/>
      <c r="K21" s="35"/>
    </row>
    <row r="22" spans="1:11" x14ac:dyDescent="0.25">
      <c r="C22" s="58" t="s">
        <v>7</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8</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9</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10</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C31" s="59" t="s">
        <v>13</v>
      </c>
      <c r="D31" s="54"/>
      <c r="E31" s="6"/>
      <c r="F31" s="19"/>
      <c r="G31" s="24"/>
      <c r="H31" s="24"/>
      <c r="I31" s="31"/>
      <c r="J31" s="31"/>
      <c r="K31" s="35"/>
    </row>
    <row r="32" spans="1:11" x14ac:dyDescent="0.25">
      <c r="B32" s="8" t="s">
        <v>1289</v>
      </c>
      <c r="C32" s="57" t="s">
        <v>55</v>
      </c>
      <c r="D32" s="54" t="s">
        <v>1290</v>
      </c>
      <c r="E32" s="6" t="s">
        <v>669</v>
      </c>
      <c r="F32" s="19">
        <v>200</v>
      </c>
      <c r="G32" s="24">
        <v>936.98</v>
      </c>
      <c r="H32" s="24">
        <v>6.85</v>
      </c>
      <c r="I32" s="31">
        <v>7.6</v>
      </c>
      <c r="J32" s="31"/>
      <c r="K32" s="35" t="s">
        <v>548</v>
      </c>
    </row>
    <row r="33" spans="2:11" x14ac:dyDescent="0.25">
      <c r="B33" s="8" t="s">
        <v>4382</v>
      </c>
      <c r="C33" s="57" t="s">
        <v>559</v>
      </c>
      <c r="D33" s="54" t="s">
        <v>4383</v>
      </c>
      <c r="E33" s="6" t="s">
        <v>669</v>
      </c>
      <c r="F33" s="19">
        <v>200</v>
      </c>
      <c r="G33" s="24">
        <v>933.12</v>
      </c>
      <c r="H33" s="24">
        <v>6.83</v>
      </c>
      <c r="I33" s="31">
        <v>8.0749999999999993</v>
      </c>
      <c r="J33" s="31"/>
      <c r="K33" s="35" t="s">
        <v>548</v>
      </c>
    </row>
    <row r="34" spans="2:11" x14ac:dyDescent="0.25">
      <c r="B34" s="8" t="s">
        <v>4384</v>
      </c>
      <c r="C34" s="57" t="s">
        <v>566</v>
      </c>
      <c r="D34" s="54" t="s">
        <v>4385</v>
      </c>
      <c r="E34" s="6" t="s">
        <v>669</v>
      </c>
      <c r="F34" s="19">
        <v>200</v>
      </c>
      <c r="G34" s="24">
        <v>932.73</v>
      </c>
      <c r="H34" s="24">
        <v>6.82</v>
      </c>
      <c r="I34" s="31">
        <v>8.1249000000000002</v>
      </c>
      <c r="J34" s="31"/>
      <c r="K34" s="35" t="s">
        <v>548</v>
      </c>
    </row>
    <row r="35" spans="2:11" x14ac:dyDescent="0.25">
      <c r="B35" s="8" t="s">
        <v>4386</v>
      </c>
      <c r="C35" s="57" t="s">
        <v>4387</v>
      </c>
      <c r="D35" s="54" t="s">
        <v>4388</v>
      </c>
      <c r="E35" s="6" t="s">
        <v>669</v>
      </c>
      <c r="F35" s="19">
        <v>160</v>
      </c>
      <c r="G35" s="24">
        <v>747.58</v>
      </c>
      <c r="H35" s="24">
        <v>5.47</v>
      </c>
      <c r="I35" s="31">
        <v>7.9</v>
      </c>
      <c r="J35" s="31"/>
      <c r="K35" s="35" t="s">
        <v>548</v>
      </c>
    </row>
    <row r="36" spans="2:11" x14ac:dyDescent="0.25">
      <c r="B36" s="8" t="s">
        <v>4389</v>
      </c>
      <c r="C36" s="57" t="s">
        <v>1087</v>
      </c>
      <c r="D36" s="54" t="s">
        <v>4390</v>
      </c>
      <c r="E36" s="6" t="s">
        <v>669</v>
      </c>
      <c r="F36" s="19">
        <v>100</v>
      </c>
      <c r="G36" s="24">
        <v>469.8</v>
      </c>
      <c r="H36" s="24">
        <v>3.44</v>
      </c>
      <c r="I36" s="31">
        <v>7.3550000000000004</v>
      </c>
      <c r="J36" s="31"/>
      <c r="K36" s="35" t="s">
        <v>548</v>
      </c>
    </row>
    <row r="37" spans="2:11" x14ac:dyDescent="0.25">
      <c r="C37" s="58" t="s">
        <v>39</v>
      </c>
      <c r="D37" s="54"/>
      <c r="E37" s="6"/>
      <c r="F37" s="19"/>
      <c r="G37" s="25">
        <v>4020.21</v>
      </c>
      <c r="H37" s="25">
        <v>29.41</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4391</v>
      </c>
      <c r="C40" s="57" t="s">
        <v>109</v>
      </c>
      <c r="D40" s="54" t="s">
        <v>4392</v>
      </c>
      <c r="E40" s="6" t="s">
        <v>669</v>
      </c>
      <c r="F40" s="19">
        <v>240</v>
      </c>
      <c r="G40" s="24">
        <v>1126.6400000000001</v>
      </c>
      <c r="H40" s="24">
        <v>8.24</v>
      </c>
      <c r="I40" s="31">
        <v>7.335</v>
      </c>
      <c r="J40" s="31"/>
      <c r="K40" s="35" t="s">
        <v>548</v>
      </c>
    </row>
    <row r="41" spans="2:11" x14ac:dyDescent="0.25">
      <c r="B41" s="8" t="s">
        <v>4393</v>
      </c>
      <c r="C41" s="57" t="s">
        <v>70</v>
      </c>
      <c r="D41" s="54" t="s">
        <v>4394</v>
      </c>
      <c r="E41" s="6" t="s">
        <v>669</v>
      </c>
      <c r="F41" s="19">
        <v>240</v>
      </c>
      <c r="G41" s="24">
        <v>1126.08</v>
      </c>
      <c r="H41" s="24">
        <v>8.24</v>
      </c>
      <c r="I41" s="31">
        <v>7.3949999999999996</v>
      </c>
      <c r="J41" s="31"/>
      <c r="K41" s="35" t="s">
        <v>548</v>
      </c>
    </row>
    <row r="42" spans="2:11" x14ac:dyDescent="0.25">
      <c r="B42" s="8" t="s">
        <v>4395</v>
      </c>
      <c r="C42" s="57" t="s">
        <v>698</v>
      </c>
      <c r="D42" s="54" t="s">
        <v>4396</v>
      </c>
      <c r="E42" s="6" t="s">
        <v>669</v>
      </c>
      <c r="F42" s="19">
        <v>200</v>
      </c>
      <c r="G42" s="24">
        <v>945.04</v>
      </c>
      <c r="H42" s="24">
        <v>6.91</v>
      </c>
      <c r="I42" s="31">
        <v>7.3449999999999998</v>
      </c>
      <c r="J42" s="31"/>
      <c r="K42" s="35" t="s">
        <v>548</v>
      </c>
    </row>
    <row r="43" spans="2:11" x14ac:dyDescent="0.25">
      <c r="B43" s="8" t="s">
        <v>4397</v>
      </c>
      <c r="C43" s="57" t="s">
        <v>102</v>
      </c>
      <c r="D43" s="54" t="s">
        <v>4398</v>
      </c>
      <c r="E43" s="6" t="s">
        <v>1073</v>
      </c>
      <c r="F43" s="19">
        <v>200</v>
      </c>
      <c r="G43" s="24">
        <v>938.75</v>
      </c>
      <c r="H43" s="24">
        <v>6.87</v>
      </c>
      <c r="I43" s="31">
        <v>7.35</v>
      </c>
      <c r="J43" s="31"/>
      <c r="K43" s="35"/>
    </row>
    <row r="44" spans="2:11" x14ac:dyDescent="0.25">
      <c r="B44" s="8" t="s">
        <v>2072</v>
      </c>
      <c r="C44" s="57" t="s">
        <v>1170</v>
      </c>
      <c r="D44" s="54" t="s">
        <v>2073</v>
      </c>
      <c r="E44" s="6" t="s">
        <v>669</v>
      </c>
      <c r="F44" s="19">
        <v>180</v>
      </c>
      <c r="G44" s="24">
        <v>846.77</v>
      </c>
      <c r="H44" s="24">
        <v>6.19</v>
      </c>
      <c r="I44" s="31">
        <v>7.4249999999999998</v>
      </c>
      <c r="J44" s="31"/>
      <c r="K44" s="35" t="s">
        <v>548</v>
      </c>
    </row>
    <row r="45" spans="2:11" x14ac:dyDescent="0.25">
      <c r="B45" s="8" t="s">
        <v>2076</v>
      </c>
      <c r="C45" s="57" t="s">
        <v>1154</v>
      </c>
      <c r="D45" s="54" t="s">
        <v>2077</v>
      </c>
      <c r="E45" s="6" t="s">
        <v>1102</v>
      </c>
      <c r="F45" s="19">
        <v>180</v>
      </c>
      <c r="G45" s="24">
        <v>846.57</v>
      </c>
      <c r="H45" s="24">
        <v>6.19</v>
      </c>
      <c r="I45" s="31">
        <v>7.4550999999999998</v>
      </c>
      <c r="J45" s="31"/>
      <c r="K45" s="35" t="s">
        <v>548</v>
      </c>
    </row>
    <row r="46" spans="2:11" x14ac:dyDescent="0.25">
      <c r="B46" s="8" t="s">
        <v>1307</v>
      </c>
      <c r="C46" s="57" t="s">
        <v>671</v>
      </c>
      <c r="D46" s="54" t="s">
        <v>1308</v>
      </c>
      <c r="E46" s="6" t="s">
        <v>669</v>
      </c>
      <c r="F46" s="19">
        <v>180</v>
      </c>
      <c r="G46" s="24">
        <v>845.04</v>
      </c>
      <c r="H46" s="24">
        <v>6.18</v>
      </c>
      <c r="I46" s="31">
        <v>7.4649999999999999</v>
      </c>
      <c r="J46" s="31"/>
      <c r="K46" s="35" t="s">
        <v>548</v>
      </c>
    </row>
    <row r="47" spans="2:11" x14ac:dyDescent="0.25">
      <c r="B47" s="8" t="s">
        <v>4399</v>
      </c>
      <c r="C47" s="57" t="s">
        <v>674</v>
      </c>
      <c r="D47" s="54" t="s">
        <v>4400</v>
      </c>
      <c r="E47" s="6" t="s">
        <v>669</v>
      </c>
      <c r="F47" s="19">
        <v>180</v>
      </c>
      <c r="G47" s="24">
        <v>843.61</v>
      </c>
      <c r="H47" s="24">
        <v>6.17</v>
      </c>
      <c r="I47" s="31">
        <v>7.53</v>
      </c>
      <c r="J47" s="31"/>
      <c r="K47" s="35" t="s">
        <v>548</v>
      </c>
    </row>
    <row r="48" spans="2:11" x14ac:dyDescent="0.25">
      <c r="C48" s="58" t="s">
        <v>39</v>
      </c>
      <c r="D48" s="54"/>
      <c r="E48" s="6"/>
      <c r="F48" s="19"/>
      <c r="G48" s="25">
        <v>7518.5</v>
      </c>
      <c r="H48" s="25">
        <v>54.99</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46.59</v>
      </c>
      <c r="H66" s="24">
        <v>0.34</v>
      </c>
      <c r="I66" s="31"/>
      <c r="J66" s="31"/>
      <c r="K66" s="35"/>
    </row>
    <row r="67" spans="1:54" x14ac:dyDescent="0.25">
      <c r="C67" s="58" t="s">
        <v>39</v>
      </c>
      <c r="D67" s="54"/>
      <c r="E67" s="6"/>
      <c r="F67" s="19"/>
      <c r="G67" s="25">
        <v>46.59</v>
      </c>
      <c r="H67" s="25">
        <v>0.34</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4790</v>
      </c>
      <c r="D70" s="54"/>
      <c r="E70" s="6"/>
      <c r="F70" s="19"/>
      <c r="G70" s="24" t="s">
        <v>2</v>
      </c>
      <c r="H70" s="24" t="s">
        <v>2</v>
      </c>
      <c r="I70" s="31"/>
      <c r="J70" s="31"/>
      <c r="K70" s="35"/>
      <c r="L70" s="3"/>
      <c r="AI70" s="3"/>
      <c r="AV70" s="3"/>
      <c r="AX70" s="3"/>
      <c r="BB70" s="3"/>
    </row>
    <row r="71" spans="1:54" x14ac:dyDescent="0.25">
      <c r="B71" s="8"/>
      <c r="C71" s="57" t="s">
        <v>40</v>
      </c>
      <c r="D71" s="54"/>
      <c r="E71" s="6"/>
      <c r="F71" s="19"/>
      <c r="G71" s="24">
        <v>15.83</v>
      </c>
      <c r="H71" s="24">
        <v>0.11</v>
      </c>
      <c r="I71" s="31"/>
      <c r="J71" s="31"/>
      <c r="K71" s="35"/>
    </row>
    <row r="72" spans="1:54" x14ac:dyDescent="0.25">
      <c r="C72" s="58" t="s">
        <v>39</v>
      </c>
      <c r="D72" s="54"/>
      <c r="E72" s="6"/>
      <c r="F72" s="19"/>
      <c r="G72" s="25">
        <v>15.83</v>
      </c>
      <c r="H72" s="25">
        <v>0.11</v>
      </c>
      <c r="I72" s="31"/>
      <c r="J72" s="31"/>
      <c r="K72" s="35"/>
    </row>
    <row r="73" spans="1:54" x14ac:dyDescent="0.25">
      <c r="C73" s="57"/>
      <c r="D73" s="54"/>
      <c r="E73" s="6"/>
      <c r="F73" s="19"/>
      <c r="G73" s="24"/>
      <c r="H73" s="24"/>
      <c r="I73" s="31"/>
      <c r="J73" s="31"/>
      <c r="K73" s="35"/>
    </row>
    <row r="74" spans="1:54" x14ac:dyDescent="0.25">
      <c r="C74" s="60" t="s">
        <v>41</v>
      </c>
      <c r="D74" s="55"/>
      <c r="E74" s="5"/>
      <c r="F74" s="20"/>
      <c r="G74" s="26">
        <v>13671.2</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4837</v>
      </c>
      <c r="E84" s="82" t="s">
        <v>4838</v>
      </c>
      <c r="F84" s="83"/>
    </row>
    <row r="85" spans="3:6" x14ac:dyDescent="0.25">
      <c r="E85" s="2" t="s">
        <v>4898</v>
      </c>
    </row>
  </sheetData>
  <hyperlinks>
    <hyperlink ref="J2" location="'Index'!A1" display="'Index'!A1" xr:uid="{00000000-0004-0000-A100-000000000000}"/>
  </hyperlinks>
  <pageMargins left="0.7" right="0.7" top="0.75" bottom="0.75" header="0.3" footer="0.3"/>
  <pageSetup orientation="portrait" horizontalDpi="4294967293"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140"/>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4401</v>
      </c>
      <c r="J2" s="38" t="s">
        <v>4609</v>
      </c>
    </row>
    <row r="3" spans="1:54" ht="16.5" x14ac:dyDescent="0.3">
      <c r="C3" s="1" t="s">
        <v>26</v>
      </c>
      <c r="D3" s="21" t="s">
        <v>4402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4403</v>
      </c>
      <c r="C18" s="57" t="s">
        <v>378</v>
      </c>
      <c r="D18" s="54" t="s">
        <v>4404</v>
      </c>
      <c r="E18" s="6" t="s">
        <v>547</v>
      </c>
      <c r="F18" s="19">
        <v>3000</v>
      </c>
      <c r="G18" s="24">
        <v>3016.17</v>
      </c>
      <c r="H18" s="24">
        <v>8.49</v>
      </c>
      <c r="I18" s="31">
        <v>8.0250000000000004</v>
      </c>
      <c r="J18" s="31"/>
      <c r="K18" s="35" t="s">
        <v>548</v>
      </c>
    </row>
    <row r="19" spans="2:11" x14ac:dyDescent="0.25">
      <c r="B19" s="8" t="s">
        <v>4405</v>
      </c>
      <c r="C19" s="57" t="s">
        <v>1131</v>
      </c>
      <c r="D19" s="54" t="s">
        <v>4406</v>
      </c>
      <c r="E19" s="6" t="s">
        <v>547</v>
      </c>
      <c r="F19" s="19">
        <v>2500</v>
      </c>
      <c r="G19" s="24">
        <v>2554.19</v>
      </c>
      <c r="H19" s="24">
        <v>7.19</v>
      </c>
      <c r="I19" s="31">
        <v>7.95</v>
      </c>
      <c r="J19" s="31"/>
      <c r="K19" s="35" t="s">
        <v>548</v>
      </c>
    </row>
    <row r="20" spans="2:11" x14ac:dyDescent="0.25">
      <c r="B20" s="8" t="s">
        <v>4407</v>
      </c>
      <c r="C20" s="57" t="s">
        <v>875</v>
      </c>
      <c r="D20" s="54" t="s">
        <v>4408</v>
      </c>
      <c r="E20" s="6" t="s">
        <v>547</v>
      </c>
      <c r="F20" s="19">
        <v>250</v>
      </c>
      <c r="G20" s="24">
        <v>2521.36</v>
      </c>
      <c r="H20" s="24">
        <v>7.1</v>
      </c>
      <c r="I20" s="31">
        <v>7.7916999999999996</v>
      </c>
      <c r="J20" s="31"/>
      <c r="K20" s="35" t="s">
        <v>548</v>
      </c>
    </row>
    <row r="21" spans="2:11" x14ac:dyDescent="0.25">
      <c r="B21" s="8" t="s">
        <v>2118</v>
      </c>
      <c r="C21" s="57" t="s">
        <v>1110</v>
      </c>
      <c r="D21" s="54" t="s">
        <v>2119</v>
      </c>
      <c r="E21" s="6" t="s">
        <v>1405</v>
      </c>
      <c r="F21" s="19">
        <v>1000</v>
      </c>
      <c r="G21" s="24">
        <v>1007.83</v>
      </c>
      <c r="H21" s="24">
        <v>2.84</v>
      </c>
      <c r="I21" s="31">
        <v>7.9696999999999996</v>
      </c>
      <c r="J21" s="31"/>
      <c r="K21" s="35" t="s">
        <v>548</v>
      </c>
    </row>
    <row r="22" spans="2:11" x14ac:dyDescent="0.25">
      <c r="B22" s="8" t="s">
        <v>4409</v>
      </c>
      <c r="C22" s="57" t="s">
        <v>2245</v>
      </c>
      <c r="D22" s="54" t="s">
        <v>4410</v>
      </c>
      <c r="E22" s="6" t="s">
        <v>1405</v>
      </c>
      <c r="F22" s="19">
        <v>1000</v>
      </c>
      <c r="G22" s="24">
        <v>1007.27</v>
      </c>
      <c r="H22" s="24">
        <v>2.84</v>
      </c>
      <c r="I22" s="31">
        <v>7.4066000000000001</v>
      </c>
      <c r="J22" s="31"/>
      <c r="K22" s="35" t="s">
        <v>548</v>
      </c>
    </row>
    <row r="23" spans="2:11" x14ac:dyDescent="0.25">
      <c r="B23" s="8" t="s">
        <v>1483</v>
      </c>
      <c r="C23" s="57" t="s">
        <v>875</v>
      </c>
      <c r="D23" s="54" t="s">
        <v>1484</v>
      </c>
      <c r="E23" s="6" t="s">
        <v>547</v>
      </c>
      <c r="F23" s="19">
        <v>50</v>
      </c>
      <c r="G23" s="24">
        <v>498.89</v>
      </c>
      <c r="H23" s="24">
        <v>1.4</v>
      </c>
      <c r="I23" s="31">
        <v>7.7916999999999996</v>
      </c>
      <c r="J23" s="31"/>
      <c r="K23" s="35" t="s">
        <v>548</v>
      </c>
    </row>
    <row r="24" spans="2:11" x14ac:dyDescent="0.25">
      <c r="B24" s="8" t="s">
        <v>4411</v>
      </c>
      <c r="C24" s="57" t="s">
        <v>55</v>
      </c>
      <c r="D24" s="54" t="s">
        <v>4412</v>
      </c>
      <c r="E24" s="6" t="s">
        <v>547</v>
      </c>
      <c r="F24" s="19">
        <v>50</v>
      </c>
      <c r="G24" s="24">
        <v>476.69</v>
      </c>
      <c r="H24" s="24">
        <v>1.34</v>
      </c>
      <c r="I24" s="31">
        <v>7.7549999999999999</v>
      </c>
      <c r="J24" s="31"/>
      <c r="K24" s="35" t="s">
        <v>548</v>
      </c>
    </row>
    <row r="25" spans="2:11" x14ac:dyDescent="0.25">
      <c r="B25" s="8" t="s">
        <v>4378</v>
      </c>
      <c r="C25" s="57" t="s">
        <v>1460</v>
      </c>
      <c r="D25" s="54" t="s">
        <v>4379</v>
      </c>
      <c r="E25" s="6" t="s">
        <v>547</v>
      </c>
      <c r="F25" s="19">
        <v>40</v>
      </c>
      <c r="G25" s="24">
        <v>400.45</v>
      </c>
      <c r="H25" s="24">
        <v>1.1299999999999999</v>
      </c>
      <c r="I25" s="31">
        <v>7.8650000000000002</v>
      </c>
      <c r="J25" s="31"/>
      <c r="K25" s="35" t="s">
        <v>548</v>
      </c>
    </row>
    <row r="26" spans="2:11" x14ac:dyDescent="0.25">
      <c r="C26" s="58" t="s">
        <v>39</v>
      </c>
      <c r="D26" s="54"/>
      <c r="E26" s="6"/>
      <c r="F26" s="19"/>
      <c r="G26" s="25">
        <v>11482.85</v>
      </c>
      <c r="H26" s="25">
        <v>32.33</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9" t="s">
        <v>10</v>
      </c>
      <c r="D34" s="54"/>
      <c r="E34" s="6"/>
      <c r="F34" s="19"/>
      <c r="G34" s="24"/>
      <c r="H34" s="24"/>
      <c r="I34" s="31"/>
      <c r="J34" s="31"/>
      <c r="K34" s="35"/>
    </row>
    <row r="35" spans="2:11" x14ac:dyDescent="0.25">
      <c r="B35" s="8" t="s">
        <v>2879</v>
      </c>
      <c r="C35" s="57" t="s">
        <v>2880</v>
      </c>
      <c r="D35" s="54" t="s">
        <v>2881</v>
      </c>
      <c r="E35" s="6" t="s">
        <v>609</v>
      </c>
      <c r="F35" s="19">
        <v>10000000</v>
      </c>
      <c r="G35" s="24">
        <v>10275.94</v>
      </c>
      <c r="H35" s="24">
        <v>28.93</v>
      </c>
      <c r="I35" s="31">
        <v>7.3140404999999999</v>
      </c>
      <c r="J35" s="31"/>
      <c r="K35" s="35"/>
    </row>
    <row r="36" spans="2:11" x14ac:dyDescent="0.25">
      <c r="B36" s="8" t="s">
        <v>2882</v>
      </c>
      <c r="C36" s="57" t="s">
        <v>2883</v>
      </c>
      <c r="D36" s="54" t="s">
        <v>2884</v>
      </c>
      <c r="E36" s="6" t="s">
        <v>609</v>
      </c>
      <c r="F36" s="19">
        <v>3500000</v>
      </c>
      <c r="G36" s="24">
        <v>3600.4</v>
      </c>
      <c r="H36" s="24">
        <v>10.14</v>
      </c>
      <c r="I36" s="31">
        <v>7.3293729000000001</v>
      </c>
      <c r="J36" s="31"/>
      <c r="K36" s="35"/>
    </row>
    <row r="37" spans="2:11" x14ac:dyDescent="0.25">
      <c r="B37" s="8" t="s">
        <v>4413</v>
      </c>
      <c r="C37" s="57" t="s">
        <v>4414</v>
      </c>
      <c r="D37" s="54" t="s">
        <v>4415</v>
      </c>
      <c r="E37" s="6" t="s">
        <v>609</v>
      </c>
      <c r="F37" s="19">
        <v>2500000</v>
      </c>
      <c r="G37" s="24">
        <v>2583.5</v>
      </c>
      <c r="H37" s="24">
        <v>7.27</v>
      </c>
      <c r="I37" s="31">
        <v>7.3387887000000003</v>
      </c>
      <c r="J37" s="31"/>
      <c r="K37" s="35"/>
    </row>
    <row r="38" spans="2:11" x14ac:dyDescent="0.25">
      <c r="B38" s="8" t="s">
        <v>3295</v>
      </c>
      <c r="C38" s="57" t="s">
        <v>3296</v>
      </c>
      <c r="D38" s="54" t="s">
        <v>3297</v>
      </c>
      <c r="E38" s="6" t="s">
        <v>609</v>
      </c>
      <c r="F38" s="19">
        <v>2500000</v>
      </c>
      <c r="G38" s="24">
        <v>2552.04</v>
      </c>
      <c r="H38" s="24">
        <v>7.19</v>
      </c>
      <c r="I38" s="31">
        <v>7.3307827000000003</v>
      </c>
      <c r="J38" s="31"/>
      <c r="K38" s="35"/>
    </row>
    <row r="39" spans="2:11" x14ac:dyDescent="0.25">
      <c r="B39" s="8" t="s">
        <v>4416</v>
      </c>
      <c r="C39" s="57" t="s">
        <v>4417</v>
      </c>
      <c r="D39" s="54" t="s">
        <v>4418</v>
      </c>
      <c r="E39" s="6" t="s">
        <v>609</v>
      </c>
      <c r="F39" s="19">
        <v>2000000</v>
      </c>
      <c r="G39" s="24">
        <v>2056.92</v>
      </c>
      <c r="H39" s="24">
        <v>5.79</v>
      </c>
      <c r="I39" s="31">
        <v>7.3387887000000003</v>
      </c>
      <c r="J39" s="31"/>
      <c r="K39" s="35"/>
    </row>
    <row r="40" spans="2:11" x14ac:dyDescent="0.25">
      <c r="B40" s="8" t="s">
        <v>3500</v>
      </c>
      <c r="C40" s="57" t="s">
        <v>3501</v>
      </c>
      <c r="D40" s="54" t="s">
        <v>3502</v>
      </c>
      <c r="E40" s="6" t="s">
        <v>609</v>
      </c>
      <c r="F40" s="19">
        <v>1000000</v>
      </c>
      <c r="G40" s="24">
        <v>1033.1300000000001</v>
      </c>
      <c r="H40" s="24">
        <v>2.91</v>
      </c>
      <c r="I40" s="31">
        <v>7.3293729000000001</v>
      </c>
      <c r="J40" s="31"/>
      <c r="K40" s="35"/>
    </row>
    <row r="41" spans="2:11" x14ac:dyDescent="0.25">
      <c r="B41" s="8" t="s">
        <v>4419</v>
      </c>
      <c r="C41" s="57" t="s">
        <v>4420</v>
      </c>
      <c r="D41" s="54" t="s">
        <v>4421</v>
      </c>
      <c r="E41" s="6" t="s">
        <v>609</v>
      </c>
      <c r="F41" s="19">
        <v>1000000</v>
      </c>
      <c r="G41" s="24">
        <v>1028.81</v>
      </c>
      <c r="H41" s="24">
        <v>2.9</v>
      </c>
      <c r="I41" s="31">
        <v>7.3646690000000001</v>
      </c>
      <c r="J41" s="31"/>
      <c r="K41" s="35"/>
    </row>
    <row r="42" spans="2:11" x14ac:dyDescent="0.25">
      <c r="C42" s="58" t="s">
        <v>39</v>
      </c>
      <c r="D42" s="54"/>
      <c r="E42" s="6"/>
      <c r="F42" s="19"/>
      <c r="G42" s="25">
        <v>23130.74</v>
      </c>
      <c r="H42" s="25">
        <v>65.13</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345.24</v>
      </c>
      <c r="H66" s="24">
        <v>0.97</v>
      </c>
      <c r="I66" s="31"/>
      <c r="J66" s="31"/>
      <c r="K66" s="35"/>
    </row>
    <row r="67" spans="1:54" x14ac:dyDescent="0.25">
      <c r="C67" s="58" t="s">
        <v>39</v>
      </c>
      <c r="D67" s="54"/>
      <c r="E67" s="6"/>
      <c r="F67" s="19"/>
      <c r="G67" s="25">
        <v>345.24</v>
      </c>
      <c r="H67" s="25">
        <v>0.97</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4790</v>
      </c>
      <c r="D70" s="54"/>
      <c r="E70" s="6"/>
      <c r="F70" s="19"/>
      <c r="G70" s="24" t="s">
        <v>2</v>
      </c>
      <c r="H70" s="24" t="s">
        <v>2</v>
      </c>
      <c r="I70" s="31"/>
      <c r="J70" s="31"/>
      <c r="K70" s="35"/>
      <c r="L70" s="3"/>
      <c r="AI70" s="3"/>
      <c r="AV70" s="3"/>
      <c r="AX70" s="3"/>
      <c r="BB70" s="3"/>
    </row>
    <row r="71" spans="1:54" x14ac:dyDescent="0.25">
      <c r="B71" s="8"/>
      <c r="C71" s="57" t="s">
        <v>40</v>
      </c>
      <c r="D71" s="54"/>
      <c r="E71" s="6"/>
      <c r="F71" s="19"/>
      <c r="G71" s="24">
        <v>559.14</v>
      </c>
      <c r="H71" s="24">
        <v>1.57</v>
      </c>
      <c r="I71" s="31"/>
      <c r="J71" s="31"/>
      <c r="K71" s="35"/>
    </row>
    <row r="72" spans="1:54" x14ac:dyDescent="0.25">
      <c r="C72" s="58" t="s">
        <v>39</v>
      </c>
      <c r="D72" s="54"/>
      <c r="E72" s="6"/>
      <c r="F72" s="19"/>
      <c r="G72" s="25">
        <v>559.14</v>
      </c>
      <c r="H72" s="25">
        <v>1.57</v>
      </c>
      <c r="I72" s="31"/>
      <c r="J72" s="31"/>
      <c r="K72" s="35"/>
    </row>
    <row r="73" spans="1:54" x14ac:dyDescent="0.25">
      <c r="C73" s="57"/>
      <c r="D73" s="54"/>
      <c r="E73" s="6"/>
      <c r="F73" s="19"/>
      <c r="G73" s="24"/>
      <c r="H73" s="24"/>
      <c r="I73" s="31"/>
      <c r="J73" s="31"/>
      <c r="K73" s="35"/>
    </row>
    <row r="74" spans="1:54" x14ac:dyDescent="0.25">
      <c r="C74" s="60" t="s">
        <v>41</v>
      </c>
      <c r="D74" s="55"/>
      <c r="E74" s="5"/>
      <c r="F74" s="20"/>
      <c r="G74" s="26">
        <v>35517.97</v>
      </c>
      <c r="H74" s="26">
        <v>99.999999999999986</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4837</v>
      </c>
      <c r="E84" s="82" t="s">
        <v>4838</v>
      </c>
      <c r="F84" s="83"/>
    </row>
    <row r="85" spans="3:6" x14ac:dyDescent="0.25">
      <c r="E85" s="2" t="s">
        <v>4877</v>
      </c>
    </row>
  </sheetData>
  <hyperlinks>
    <hyperlink ref="J2" location="'Index'!A1" display="'Index'!A1" xr:uid="{00000000-0004-0000-A200-000000000000}"/>
  </hyperlinks>
  <pageMargins left="0.7" right="0.7" top="0.75" bottom="0.75" header="0.3" footer="0.3"/>
  <pageSetup orientation="portrait" horizontalDpi="4294967293"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141"/>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2441</v>
      </c>
      <c r="J2" s="38" t="s">
        <v>4609</v>
      </c>
    </row>
    <row r="3" spans="1:54" ht="16.5" x14ac:dyDescent="0.3">
      <c r="C3" s="1" t="s">
        <v>26</v>
      </c>
      <c r="D3" s="21" t="s">
        <v>4422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4423</v>
      </c>
      <c r="C30" s="57" t="s">
        <v>698</v>
      </c>
      <c r="D30" s="54" t="s">
        <v>4424</v>
      </c>
      <c r="E30" s="6" t="s">
        <v>669</v>
      </c>
      <c r="F30" s="19">
        <v>2500</v>
      </c>
      <c r="G30" s="24">
        <v>12374.13</v>
      </c>
      <c r="H30" s="24">
        <v>8.8000000000000007</v>
      </c>
      <c r="I30" s="31">
        <v>7.1402999999999999</v>
      </c>
      <c r="J30" s="31"/>
      <c r="K30" s="35" t="s">
        <v>548</v>
      </c>
    </row>
    <row r="31" spans="1:11" x14ac:dyDescent="0.25">
      <c r="B31" s="8" t="s">
        <v>4425</v>
      </c>
      <c r="C31" s="57" t="s">
        <v>3613</v>
      </c>
      <c r="D31" s="54" t="s">
        <v>4426</v>
      </c>
      <c r="E31" s="6" t="s">
        <v>4427</v>
      </c>
      <c r="F31" s="19">
        <v>2000</v>
      </c>
      <c r="G31" s="24">
        <v>9896.3700000000008</v>
      </c>
      <c r="H31" s="24">
        <v>7.03</v>
      </c>
      <c r="I31" s="31">
        <v>7.3502000000000001</v>
      </c>
      <c r="J31" s="31"/>
      <c r="K31" s="35" t="s">
        <v>548</v>
      </c>
    </row>
    <row r="32" spans="1:11" x14ac:dyDescent="0.25">
      <c r="B32" s="8" t="s">
        <v>1435</v>
      </c>
      <c r="C32" s="57" t="s">
        <v>1436</v>
      </c>
      <c r="D32" s="54" t="s">
        <v>1437</v>
      </c>
      <c r="E32" s="6" t="s">
        <v>669</v>
      </c>
      <c r="F32" s="19">
        <v>2000</v>
      </c>
      <c r="G32" s="24">
        <v>9889.9599999999991</v>
      </c>
      <c r="H32" s="24">
        <v>7.03</v>
      </c>
      <c r="I32" s="31">
        <v>7.8098999999999998</v>
      </c>
      <c r="J32" s="31"/>
      <c r="K32" s="35" t="s">
        <v>548</v>
      </c>
    </row>
    <row r="33" spans="2:11" x14ac:dyDescent="0.25">
      <c r="B33" s="8" t="s">
        <v>4428</v>
      </c>
      <c r="C33" s="57" t="s">
        <v>4429</v>
      </c>
      <c r="D33" s="54" t="s">
        <v>4430</v>
      </c>
      <c r="E33" s="6" t="s">
        <v>669</v>
      </c>
      <c r="F33" s="19">
        <v>2000</v>
      </c>
      <c r="G33" s="24">
        <v>9887.07</v>
      </c>
      <c r="H33" s="24">
        <v>7.03</v>
      </c>
      <c r="I33" s="31">
        <v>8.0174000000000003</v>
      </c>
      <c r="J33" s="31"/>
      <c r="K33" s="35" t="s">
        <v>548</v>
      </c>
    </row>
    <row r="34" spans="2:11" x14ac:dyDescent="0.25">
      <c r="B34" s="8" t="s">
        <v>4431</v>
      </c>
      <c r="C34" s="57" t="s">
        <v>4432</v>
      </c>
      <c r="D34" s="54" t="s">
        <v>4433</v>
      </c>
      <c r="E34" s="6" t="s">
        <v>669</v>
      </c>
      <c r="F34" s="19">
        <v>2000</v>
      </c>
      <c r="G34" s="24">
        <v>9885.5</v>
      </c>
      <c r="H34" s="24">
        <v>7.03</v>
      </c>
      <c r="I34" s="31">
        <v>8.1301000000000005</v>
      </c>
      <c r="J34" s="31"/>
      <c r="K34" s="35" t="s">
        <v>548</v>
      </c>
    </row>
    <row r="35" spans="2:11" x14ac:dyDescent="0.25">
      <c r="B35" s="8" t="s">
        <v>4434</v>
      </c>
      <c r="C35" s="57" t="s">
        <v>4435</v>
      </c>
      <c r="D35" s="54" t="s">
        <v>4436</v>
      </c>
      <c r="E35" s="6" t="s">
        <v>669</v>
      </c>
      <c r="F35" s="19">
        <v>1500</v>
      </c>
      <c r="G35" s="24">
        <v>7421.13</v>
      </c>
      <c r="H35" s="24">
        <v>5.28</v>
      </c>
      <c r="I35" s="31">
        <v>7.4602000000000004</v>
      </c>
      <c r="J35" s="31"/>
      <c r="K35" s="35" t="s">
        <v>548</v>
      </c>
    </row>
    <row r="36" spans="2:11" x14ac:dyDescent="0.25">
      <c r="B36" s="8" t="s">
        <v>4437</v>
      </c>
      <c r="C36" s="57" t="s">
        <v>1094</v>
      </c>
      <c r="D36" s="54" t="s">
        <v>4438</v>
      </c>
      <c r="E36" s="6" t="s">
        <v>669</v>
      </c>
      <c r="F36" s="19">
        <v>500</v>
      </c>
      <c r="G36" s="24">
        <v>2475.69</v>
      </c>
      <c r="H36" s="24">
        <v>1.76</v>
      </c>
      <c r="I36" s="31">
        <v>7.3152999999999997</v>
      </c>
      <c r="J36" s="31"/>
      <c r="K36" s="35" t="s">
        <v>548</v>
      </c>
    </row>
    <row r="37" spans="2:11" x14ac:dyDescent="0.25">
      <c r="B37" s="8" t="s">
        <v>4439</v>
      </c>
      <c r="C37" s="57" t="s">
        <v>2606</v>
      </c>
      <c r="D37" s="54" t="s">
        <v>4440</v>
      </c>
      <c r="E37" s="6" t="s">
        <v>669</v>
      </c>
      <c r="F37" s="19">
        <v>500</v>
      </c>
      <c r="G37" s="24">
        <v>2473.62</v>
      </c>
      <c r="H37" s="24">
        <v>1.76</v>
      </c>
      <c r="I37" s="31">
        <v>7.4852999999999996</v>
      </c>
      <c r="J37" s="31"/>
      <c r="K37" s="35" t="s">
        <v>548</v>
      </c>
    </row>
    <row r="38" spans="2:11" x14ac:dyDescent="0.25">
      <c r="B38" s="8" t="s">
        <v>4441</v>
      </c>
      <c r="C38" s="57" t="s">
        <v>1386</v>
      </c>
      <c r="D38" s="54" t="s">
        <v>4442</v>
      </c>
      <c r="E38" s="6" t="s">
        <v>669</v>
      </c>
      <c r="F38" s="19">
        <v>200</v>
      </c>
      <c r="G38" s="24">
        <v>993.12</v>
      </c>
      <c r="H38" s="24">
        <v>0.71</v>
      </c>
      <c r="I38" s="31">
        <v>8.4347999999999992</v>
      </c>
      <c r="J38" s="31"/>
      <c r="K38" s="35" t="s">
        <v>548</v>
      </c>
    </row>
    <row r="39" spans="2:11" x14ac:dyDescent="0.25">
      <c r="C39" s="58" t="s">
        <v>39</v>
      </c>
      <c r="D39" s="54"/>
      <c r="E39" s="6"/>
      <c r="F39" s="19"/>
      <c r="G39" s="25">
        <v>65296.59</v>
      </c>
      <c r="H39" s="25">
        <v>46.43</v>
      </c>
      <c r="I39" s="31"/>
      <c r="J39" s="31"/>
      <c r="K39" s="35"/>
    </row>
    <row r="40" spans="2:11" x14ac:dyDescent="0.25">
      <c r="C40" s="57"/>
      <c r="D40" s="54"/>
      <c r="E40" s="6"/>
      <c r="F40" s="19"/>
      <c r="G40" s="24"/>
      <c r="H40" s="24"/>
      <c r="I40" s="31"/>
      <c r="J40" s="31"/>
      <c r="K40" s="35"/>
    </row>
    <row r="41" spans="2:11" x14ac:dyDescent="0.25">
      <c r="C41" s="59" t="s">
        <v>14</v>
      </c>
      <c r="D41" s="54"/>
      <c r="E41" s="6"/>
      <c r="F41" s="19"/>
      <c r="G41" s="24"/>
      <c r="H41" s="24"/>
      <c r="I41" s="31"/>
      <c r="J41" s="31"/>
      <c r="K41" s="35"/>
    </row>
    <row r="42" spans="2:11" x14ac:dyDescent="0.25">
      <c r="B42" s="8" t="s">
        <v>4443</v>
      </c>
      <c r="C42" s="57" t="s">
        <v>109</v>
      </c>
      <c r="D42" s="54" t="s">
        <v>4444</v>
      </c>
      <c r="E42" s="6" t="s">
        <v>669</v>
      </c>
      <c r="F42" s="19">
        <v>2500</v>
      </c>
      <c r="G42" s="24">
        <v>12378.93</v>
      </c>
      <c r="H42" s="24">
        <v>8.8000000000000007</v>
      </c>
      <c r="I42" s="31">
        <v>6.9999000000000002</v>
      </c>
      <c r="J42" s="31"/>
      <c r="K42" s="35" t="s">
        <v>548</v>
      </c>
    </row>
    <row r="43" spans="2:11" x14ac:dyDescent="0.25">
      <c r="B43" s="8" t="s">
        <v>4445</v>
      </c>
      <c r="C43" s="57" t="s">
        <v>1182</v>
      </c>
      <c r="D43" s="54" t="s">
        <v>4446</v>
      </c>
      <c r="E43" s="6" t="s">
        <v>669</v>
      </c>
      <c r="F43" s="19">
        <v>2000</v>
      </c>
      <c r="G43" s="24">
        <v>9920.1</v>
      </c>
      <c r="H43" s="24">
        <v>7.05</v>
      </c>
      <c r="I43" s="31">
        <v>7.0000999999999998</v>
      </c>
      <c r="J43" s="31"/>
      <c r="K43" s="35" t="s">
        <v>548</v>
      </c>
    </row>
    <row r="44" spans="2:11" x14ac:dyDescent="0.25">
      <c r="B44" s="8" t="s">
        <v>667</v>
      </c>
      <c r="C44" s="57" t="s">
        <v>422</v>
      </c>
      <c r="D44" s="54" t="s">
        <v>668</v>
      </c>
      <c r="E44" s="6" t="s">
        <v>669</v>
      </c>
      <c r="F44" s="19">
        <v>2000</v>
      </c>
      <c r="G44" s="24">
        <v>9905.3799999999992</v>
      </c>
      <c r="H44" s="24">
        <v>7.04</v>
      </c>
      <c r="I44" s="31">
        <v>7.1155999999999997</v>
      </c>
      <c r="J44" s="31"/>
      <c r="K44" s="35" t="s">
        <v>548</v>
      </c>
    </row>
    <row r="45" spans="2:11" x14ac:dyDescent="0.25">
      <c r="B45" s="8" t="s">
        <v>4447</v>
      </c>
      <c r="C45" s="57" t="s">
        <v>3900</v>
      </c>
      <c r="D45" s="54" t="s">
        <v>4448</v>
      </c>
      <c r="E45" s="6" t="s">
        <v>1073</v>
      </c>
      <c r="F45" s="19">
        <v>1500</v>
      </c>
      <c r="G45" s="24">
        <v>7422.91</v>
      </c>
      <c r="H45" s="24">
        <v>5.28</v>
      </c>
      <c r="I45" s="31">
        <v>7.29</v>
      </c>
      <c r="J45" s="31"/>
      <c r="K45" s="35" t="s">
        <v>548</v>
      </c>
    </row>
    <row r="46" spans="2:11" x14ac:dyDescent="0.25">
      <c r="B46" s="8" t="s">
        <v>4449</v>
      </c>
      <c r="C46" s="57" t="s">
        <v>70</v>
      </c>
      <c r="D46" s="54" t="s">
        <v>4450</v>
      </c>
      <c r="E46" s="6" t="s">
        <v>669</v>
      </c>
      <c r="F46" s="19">
        <v>1000</v>
      </c>
      <c r="G46" s="24">
        <v>4964.45</v>
      </c>
      <c r="H46" s="24">
        <v>3.53</v>
      </c>
      <c r="I46" s="31">
        <v>7.0651000000000002</v>
      </c>
      <c r="J46" s="31"/>
      <c r="K46" s="35" t="s">
        <v>548</v>
      </c>
    </row>
    <row r="47" spans="2:11" x14ac:dyDescent="0.25">
      <c r="B47" s="8" t="s">
        <v>4451</v>
      </c>
      <c r="C47" s="57" t="s">
        <v>1159</v>
      </c>
      <c r="D47" s="54" t="s">
        <v>4452</v>
      </c>
      <c r="E47" s="6" t="s">
        <v>1073</v>
      </c>
      <c r="F47" s="19">
        <v>1000</v>
      </c>
      <c r="G47" s="24">
        <v>4962.8900000000003</v>
      </c>
      <c r="H47" s="24">
        <v>3.53</v>
      </c>
      <c r="I47" s="31">
        <v>6.9996</v>
      </c>
      <c r="J47" s="31"/>
      <c r="K47" s="35" t="s">
        <v>548</v>
      </c>
    </row>
    <row r="48" spans="2:11" x14ac:dyDescent="0.25">
      <c r="B48" s="8" t="s">
        <v>4453</v>
      </c>
      <c r="C48" s="57" t="s">
        <v>1170</v>
      </c>
      <c r="D48" s="54" t="s">
        <v>4454</v>
      </c>
      <c r="E48" s="6" t="s">
        <v>669</v>
      </c>
      <c r="F48" s="19">
        <v>1000</v>
      </c>
      <c r="G48" s="24">
        <v>4962.67</v>
      </c>
      <c r="H48" s="24">
        <v>3.53</v>
      </c>
      <c r="I48" s="31">
        <v>7.04</v>
      </c>
      <c r="J48" s="31"/>
      <c r="K48" s="35" t="s">
        <v>548</v>
      </c>
    </row>
    <row r="49" spans="2:11" x14ac:dyDescent="0.25">
      <c r="B49" s="8" t="s">
        <v>4455</v>
      </c>
      <c r="C49" s="57" t="s">
        <v>1170</v>
      </c>
      <c r="D49" s="54" t="s">
        <v>4456</v>
      </c>
      <c r="E49" s="6" t="s">
        <v>669</v>
      </c>
      <c r="F49" s="19">
        <v>1000</v>
      </c>
      <c r="G49" s="24">
        <v>4957.93</v>
      </c>
      <c r="H49" s="24">
        <v>3.52</v>
      </c>
      <c r="I49" s="31">
        <v>7.0403000000000002</v>
      </c>
      <c r="J49" s="31"/>
      <c r="K49" s="35" t="s">
        <v>548</v>
      </c>
    </row>
    <row r="50" spans="2:11" x14ac:dyDescent="0.25">
      <c r="B50" s="8" t="s">
        <v>4457</v>
      </c>
      <c r="C50" s="57" t="s">
        <v>70</v>
      </c>
      <c r="D50" s="54" t="s">
        <v>4458</v>
      </c>
      <c r="E50" s="6" t="s">
        <v>669</v>
      </c>
      <c r="F50" s="19">
        <v>700</v>
      </c>
      <c r="G50" s="24">
        <v>3466.45</v>
      </c>
      <c r="H50" s="24">
        <v>2.46</v>
      </c>
      <c r="I50" s="31">
        <v>7.0651000000000002</v>
      </c>
      <c r="J50" s="31"/>
      <c r="K50" s="35" t="s">
        <v>548</v>
      </c>
    </row>
    <row r="51" spans="2:11" x14ac:dyDescent="0.25">
      <c r="B51" s="8" t="s">
        <v>4459</v>
      </c>
      <c r="C51" s="57" t="s">
        <v>1182</v>
      </c>
      <c r="D51" s="54" t="s">
        <v>4460</v>
      </c>
      <c r="E51" s="6" t="s">
        <v>669</v>
      </c>
      <c r="F51" s="19">
        <v>500</v>
      </c>
      <c r="G51" s="24">
        <v>2476.73</v>
      </c>
      <c r="H51" s="24">
        <v>1.76</v>
      </c>
      <c r="I51" s="31">
        <v>7.0006000000000004</v>
      </c>
      <c r="J51" s="31"/>
      <c r="K51" s="35" t="s">
        <v>548</v>
      </c>
    </row>
    <row r="52" spans="2:11" x14ac:dyDescent="0.25">
      <c r="B52" s="8" t="s">
        <v>4461</v>
      </c>
      <c r="C52" s="57" t="s">
        <v>1179</v>
      </c>
      <c r="D52" s="54" t="s">
        <v>4462</v>
      </c>
      <c r="E52" s="6" t="s">
        <v>669</v>
      </c>
      <c r="F52" s="19">
        <v>500</v>
      </c>
      <c r="G52" s="24">
        <v>2476.0100000000002</v>
      </c>
      <c r="H52" s="24">
        <v>1.76</v>
      </c>
      <c r="I52" s="31">
        <v>7.0747999999999998</v>
      </c>
      <c r="J52" s="31"/>
      <c r="K52" s="35" t="s">
        <v>548</v>
      </c>
    </row>
    <row r="53" spans="2:11" x14ac:dyDescent="0.25">
      <c r="B53" s="8" t="s">
        <v>4463</v>
      </c>
      <c r="C53" s="57" t="s">
        <v>70</v>
      </c>
      <c r="D53" s="54" t="s">
        <v>4464</v>
      </c>
      <c r="E53" s="6" t="s">
        <v>669</v>
      </c>
      <c r="F53" s="19">
        <v>500</v>
      </c>
      <c r="G53" s="24">
        <v>2475.09</v>
      </c>
      <c r="H53" s="24">
        <v>1.76</v>
      </c>
      <c r="I53" s="31">
        <v>7.0651000000000002</v>
      </c>
      <c r="J53" s="31"/>
      <c r="K53" s="35" t="s">
        <v>548</v>
      </c>
    </row>
    <row r="54" spans="2:11" x14ac:dyDescent="0.25">
      <c r="B54" s="8" t="s">
        <v>1174</v>
      </c>
      <c r="C54" s="57" t="s">
        <v>674</v>
      </c>
      <c r="D54" s="54" t="s">
        <v>1175</v>
      </c>
      <c r="E54" s="6" t="s">
        <v>669</v>
      </c>
      <c r="F54" s="19">
        <v>500</v>
      </c>
      <c r="G54" s="24">
        <v>2475.0500000000002</v>
      </c>
      <c r="H54" s="24">
        <v>1.76</v>
      </c>
      <c r="I54" s="31">
        <v>7.0750999999999999</v>
      </c>
      <c r="J54" s="31"/>
      <c r="K54" s="35" t="s">
        <v>548</v>
      </c>
    </row>
    <row r="55" spans="2:11" x14ac:dyDescent="0.25">
      <c r="B55" s="8" t="s">
        <v>4465</v>
      </c>
      <c r="C55" s="57" t="s">
        <v>109</v>
      </c>
      <c r="D55" s="54" t="s">
        <v>4466</v>
      </c>
      <c r="E55" s="6" t="s">
        <v>669</v>
      </c>
      <c r="F55" s="19">
        <v>200</v>
      </c>
      <c r="G55" s="24">
        <v>992.58</v>
      </c>
      <c r="H55" s="24">
        <v>0.71</v>
      </c>
      <c r="I55" s="31">
        <v>7.0000999999999998</v>
      </c>
      <c r="J55" s="31"/>
      <c r="K55" s="35" t="s">
        <v>548</v>
      </c>
    </row>
    <row r="56" spans="2:11" x14ac:dyDescent="0.25">
      <c r="B56" s="8" t="s">
        <v>1186</v>
      </c>
      <c r="C56" s="57" t="s">
        <v>102</v>
      </c>
      <c r="D56" s="54" t="s">
        <v>1187</v>
      </c>
      <c r="E56" s="6" t="s">
        <v>1073</v>
      </c>
      <c r="F56" s="19">
        <v>200</v>
      </c>
      <c r="G56" s="24">
        <v>991.44</v>
      </c>
      <c r="H56" s="24">
        <v>0.7</v>
      </c>
      <c r="I56" s="31">
        <v>6.9997999999999996</v>
      </c>
      <c r="J56" s="31"/>
      <c r="K56" s="35" t="s">
        <v>548</v>
      </c>
    </row>
    <row r="57" spans="2:11" x14ac:dyDescent="0.25">
      <c r="C57" s="58" t="s">
        <v>39</v>
      </c>
      <c r="D57" s="54"/>
      <c r="E57" s="6"/>
      <c r="F57" s="19"/>
      <c r="G57" s="25">
        <v>74828.61</v>
      </c>
      <c r="H57" s="25">
        <v>53.19</v>
      </c>
      <c r="I57" s="31"/>
      <c r="J57" s="31"/>
      <c r="K57" s="35"/>
    </row>
    <row r="58" spans="2:11" x14ac:dyDescent="0.25">
      <c r="C58" s="57"/>
      <c r="D58" s="54"/>
      <c r="E58" s="6"/>
      <c r="F58" s="19"/>
      <c r="G58" s="24"/>
      <c r="H58" s="24"/>
      <c r="I58" s="31"/>
      <c r="J58" s="31"/>
      <c r="K58" s="35"/>
    </row>
    <row r="59" spans="2:11" x14ac:dyDescent="0.25">
      <c r="C59" s="58" t="s">
        <v>15</v>
      </c>
      <c r="D59" s="54"/>
      <c r="E59" s="6"/>
      <c r="F59" s="19"/>
      <c r="G59" s="24" t="s">
        <v>2</v>
      </c>
      <c r="H59" s="24" t="s">
        <v>2</v>
      </c>
      <c r="I59" s="31"/>
      <c r="J59" s="31"/>
      <c r="K59" s="35"/>
    </row>
    <row r="60" spans="2:11" x14ac:dyDescent="0.25">
      <c r="C60" s="57"/>
      <c r="D60" s="54"/>
      <c r="E60" s="6"/>
      <c r="F60" s="19"/>
      <c r="G60" s="24"/>
      <c r="H60" s="24"/>
      <c r="I60" s="31"/>
      <c r="J60" s="31"/>
      <c r="K60" s="35"/>
    </row>
    <row r="61" spans="2:11" x14ac:dyDescent="0.25">
      <c r="C61" s="58" t="s">
        <v>16</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17</v>
      </c>
      <c r="D63" s="54"/>
      <c r="E63" s="6"/>
      <c r="F63" s="19"/>
      <c r="G63" s="24" t="s">
        <v>2</v>
      </c>
      <c r="H63" s="24" t="s">
        <v>2</v>
      </c>
      <c r="I63" s="31"/>
      <c r="J63" s="31"/>
      <c r="K63" s="35"/>
    </row>
    <row r="64" spans="2: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578.69000000000005</v>
      </c>
      <c r="H75" s="24">
        <v>0.41</v>
      </c>
      <c r="I75" s="31"/>
      <c r="J75" s="31"/>
      <c r="K75" s="35"/>
    </row>
    <row r="76" spans="1:54" x14ac:dyDescent="0.25">
      <c r="C76" s="58" t="s">
        <v>39</v>
      </c>
      <c r="D76" s="54"/>
      <c r="E76" s="6"/>
      <c r="F76" s="19"/>
      <c r="G76" s="25">
        <v>578.69000000000005</v>
      </c>
      <c r="H76" s="25">
        <v>0.41</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4790</v>
      </c>
      <c r="D79" s="54"/>
      <c r="E79" s="6"/>
      <c r="F79" s="19"/>
      <c r="G79" s="24" t="s">
        <v>2</v>
      </c>
      <c r="H79" s="24" t="s">
        <v>2</v>
      </c>
      <c r="I79" s="31"/>
      <c r="J79" s="31"/>
      <c r="K79" s="35"/>
      <c r="L79" s="3"/>
      <c r="AI79" s="3"/>
      <c r="AV79" s="3"/>
      <c r="AX79" s="3"/>
      <c r="BB79" s="3"/>
    </row>
    <row r="80" spans="1:54" x14ac:dyDescent="0.25">
      <c r="B80" s="8"/>
      <c r="C80" s="57" t="s">
        <v>40</v>
      </c>
      <c r="D80" s="54"/>
      <c r="E80" s="6"/>
      <c r="F80" s="19"/>
      <c r="G80" s="24">
        <v>-19.899999999999999</v>
      </c>
      <c r="H80" s="24">
        <v>-0.03</v>
      </c>
      <c r="I80" s="31"/>
      <c r="J80" s="31"/>
      <c r="K80" s="35"/>
    </row>
    <row r="81" spans="3:11" x14ac:dyDescent="0.25">
      <c r="C81" s="58" t="s">
        <v>39</v>
      </c>
      <c r="D81" s="54"/>
      <c r="E81" s="6"/>
      <c r="F81" s="19"/>
      <c r="G81" s="25">
        <v>-19.899999999999999</v>
      </c>
      <c r="H81" s="25">
        <v>-0.03</v>
      </c>
      <c r="I81" s="31"/>
      <c r="J81" s="31"/>
      <c r="K81" s="35"/>
    </row>
    <row r="82" spans="3:11" x14ac:dyDescent="0.25">
      <c r="C82" s="57"/>
      <c r="D82" s="54"/>
      <c r="E82" s="6"/>
      <c r="F82" s="19"/>
      <c r="G82" s="24"/>
      <c r="H82" s="24"/>
      <c r="I82" s="31"/>
      <c r="J82" s="31"/>
      <c r="K82" s="35"/>
    </row>
    <row r="83" spans="3:11" x14ac:dyDescent="0.25">
      <c r="C83" s="60" t="s">
        <v>41</v>
      </c>
      <c r="D83" s="55"/>
      <c r="E83" s="5"/>
      <c r="F83" s="20"/>
      <c r="G83" s="26">
        <v>140683.99</v>
      </c>
      <c r="H83" s="26">
        <v>100</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4837</v>
      </c>
      <c r="E93" s="82" t="s">
        <v>4838</v>
      </c>
      <c r="F93" s="83"/>
    </row>
    <row r="94" spans="3:11" x14ac:dyDescent="0.25">
      <c r="E94" s="2" t="s">
        <v>4901</v>
      </c>
    </row>
  </sheetData>
  <hyperlinks>
    <hyperlink ref="J2" location="'Index'!A1" display="'Index'!A1" xr:uid="{00000000-0004-0000-A3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3"/>
  <dimension ref="A1:IV11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993</v>
      </c>
      <c r="J2" s="38" t="s">
        <v>4609</v>
      </c>
    </row>
    <row r="3" spans="1:54" ht="16.5" x14ac:dyDescent="0.3">
      <c r="C3" s="1" t="s">
        <v>26</v>
      </c>
      <c r="D3" s="21" t="s">
        <v>994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995</v>
      </c>
      <c r="C18" s="57" t="s">
        <v>112</v>
      </c>
      <c r="D18" s="54" t="s">
        <v>996</v>
      </c>
      <c r="E18" s="6" t="s">
        <v>687</v>
      </c>
      <c r="F18" s="19">
        <v>2500</v>
      </c>
      <c r="G18" s="24">
        <v>24352.5</v>
      </c>
      <c r="H18" s="24">
        <v>3.37</v>
      </c>
      <c r="I18" s="31">
        <v>7.9947999999999997</v>
      </c>
      <c r="J18" s="31"/>
      <c r="K18" s="35" t="s">
        <v>548</v>
      </c>
    </row>
    <row r="19" spans="2:11" x14ac:dyDescent="0.25">
      <c r="B19" s="8" t="s">
        <v>602</v>
      </c>
      <c r="C19" s="57" t="s">
        <v>603</v>
      </c>
      <c r="D19" s="54" t="s">
        <v>604</v>
      </c>
      <c r="E19" s="6" t="s">
        <v>605</v>
      </c>
      <c r="F19" s="19">
        <v>23500</v>
      </c>
      <c r="G19" s="24">
        <v>23708.14</v>
      </c>
      <c r="H19" s="24">
        <v>3.28</v>
      </c>
      <c r="I19" s="31">
        <v>10.211399999999999</v>
      </c>
      <c r="J19" s="31"/>
      <c r="K19" s="35" t="s">
        <v>548</v>
      </c>
    </row>
    <row r="20" spans="2:11" x14ac:dyDescent="0.25">
      <c r="B20" s="8" t="s">
        <v>694</v>
      </c>
      <c r="C20" s="57" t="s">
        <v>695</v>
      </c>
      <c r="D20" s="54" t="s">
        <v>696</v>
      </c>
      <c r="E20" s="6" t="s">
        <v>561</v>
      </c>
      <c r="F20" s="19">
        <v>2400</v>
      </c>
      <c r="G20" s="24">
        <v>23373.91</v>
      </c>
      <c r="H20" s="24">
        <v>3.24</v>
      </c>
      <c r="I20" s="31">
        <v>9.5441000000000003</v>
      </c>
      <c r="J20" s="31"/>
      <c r="K20" s="35" t="s">
        <v>548</v>
      </c>
    </row>
    <row r="21" spans="2:11" x14ac:dyDescent="0.25">
      <c r="B21" s="8" t="s">
        <v>997</v>
      </c>
      <c r="C21" s="57" t="s">
        <v>545</v>
      </c>
      <c r="D21" s="54" t="s">
        <v>998</v>
      </c>
      <c r="E21" s="6" t="s">
        <v>547</v>
      </c>
      <c r="F21" s="19">
        <v>23000</v>
      </c>
      <c r="G21" s="24">
        <v>23068.68</v>
      </c>
      <c r="H21" s="24">
        <v>3.19</v>
      </c>
      <c r="I21" s="31">
        <v>7.44</v>
      </c>
      <c r="J21" s="31"/>
      <c r="K21" s="35" t="s">
        <v>548</v>
      </c>
    </row>
    <row r="22" spans="2:11" x14ac:dyDescent="0.25">
      <c r="B22" s="8" t="s">
        <v>544</v>
      </c>
      <c r="C22" s="57" t="s">
        <v>545</v>
      </c>
      <c r="D22" s="54" t="s">
        <v>546</v>
      </c>
      <c r="E22" s="6" t="s">
        <v>547</v>
      </c>
      <c r="F22" s="19">
        <v>22500</v>
      </c>
      <c r="G22" s="24">
        <v>22537.31</v>
      </c>
      <c r="H22" s="24">
        <v>3.12</v>
      </c>
      <c r="I22" s="31">
        <v>7.5270000000000001</v>
      </c>
      <c r="J22" s="31"/>
      <c r="K22" s="35"/>
    </row>
    <row r="23" spans="2:11" x14ac:dyDescent="0.25">
      <c r="B23" s="8" t="s">
        <v>688</v>
      </c>
      <c r="C23" s="57" t="s">
        <v>689</v>
      </c>
      <c r="D23" s="54" t="s">
        <v>690</v>
      </c>
      <c r="E23" s="6" t="s">
        <v>691</v>
      </c>
      <c r="F23" s="19">
        <v>2200</v>
      </c>
      <c r="G23" s="24">
        <v>22450.85</v>
      </c>
      <c r="H23" s="24">
        <v>3.11</v>
      </c>
      <c r="I23" s="31">
        <v>7.84</v>
      </c>
      <c r="J23" s="31"/>
      <c r="K23" s="35"/>
    </row>
    <row r="24" spans="2:11" x14ac:dyDescent="0.25">
      <c r="B24" s="8" t="s">
        <v>700</v>
      </c>
      <c r="C24" s="57" t="s">
        <v>275</v>
      </c>
      <c r="D24" s="54" t="s">
        <v>701</v>
      </c>
      <c r="E24" s="6" t="s">
        <v>552</v>
      </c>
      <c r="F24" s="19">
        <v>2250000</v>
      </c>
      <c r="G24" s="24">
        <v>22404.65</v>
      </c>
      <c r="H24" s="24">
        <v>3.1</v>
      </c>
      <c r="I24" s="31">
        <v>8.01</v>
      </c>
      <c r="J24" s="31"/>
      <c r="K24" s="35"/>
    </row>
    <row r="25" spans="2:11" x14ac:dyDescent="0.25">
      <c r="B25" s="8" t="s">
        <v>999</v>
      </c>
      <c r="C25" s="57" t="s">
        <v>600</v>
      </c>
      <c r="D25" s="54" t="s">
        <v>1000</v>
      </c>
      <c r="E25" s="6" t="s">
        <v>547</v>
      </c>
      <c r="F25" s="19">
        <v>2150</v>
      </c>
      <c r="G25" s="24">
        <v>20643.38</v>
      </c>
      <c r="H25" s="24">
        <v>2.86</v>
      </c>
      <c r="I25" s="31">
        <v>6.5114999999999998</v>
      </c>
      <c r="J25" s="31">
        <v>7.6284338065499995</v>
      </c>
      <c r="K25" s="35" t="s">
        <v>548</v>
      </c>
    </row>
    <row r="26" spans="2:11" x14ac:dyDescent="0.25">
      <c r="B26" s="8" t="s">
        <v>1001</v>
      </c>
      <c r="C26" s="57" t="s">
        <v>1002</v>
      </c>
      <c r="D26" s="54" t="s">
        <v>1003</v>
      </c>
      <c r="E26" s="6" t="s">
        <v>578</v>
      </c>
      <c r="F26" s="19">
        <v>2000</v>
      </c>
      <c r="G26" s="24">
        <v>19944.78</v>
      </c>
      <c r="H26" s="24">
        <v>2.76</v>
      </c>
      <c r="I26" s="31">
        <v>7.9351000000000003</v>
      </c>
      <c r="J26" s="31"/>
      <c r="K26" s="35" t="s">
        <v>548</v>
      </c>
    </row>
    <row r="27" spans="2:11" x14ac:dyDescent="0.25">
      <c r="B27" s="8" t="s">
        <v>1004</v>
      </c>
      <c r="C27" s="57" t="s">
        <v>1005</v>
      </c>
      <c r="D27" s="54" t="s">
        <v>1006</v>
      </c>
      <c r="E27" s="6" t="s">
        <v>547</v>
      </c>
      <c r="F27" s="19">
        <v>1750</v>
      </c>
      <c r="G27" s="24">
        <v>17602.38</v>
      </c>
      <c r="H27" s="24">
        <v>2.44</v>
      </c>
      <c r="I27" s="31">
        <v>7.6806000000000001</v>
      </c>
      <c r="J27" s="31"/>
      <c r="K27" s="35" t="s">
        <v>548</v>
      </c>
    </row>
    <row r="28" spans="2:11" x14ac:dyDescent="0.25">
      <c r="B28" s="8" t="s">
        <v>692</v>
      </c>
      <c r="C28" s="57" t="s">
        <v>587</v>
      </c>
      <c r="D28" s="54" t="s">
        <v>693</v>
      </c>
      <c r="E28" s="6" t="s">
        <v>585</v>
      </c>
      <c r="F28" s="19">
        <v>1750</v>
      </c>
      <c r="G28" s="24">
        <v>17474.59</v>
      </c>
      <c r="H28" s="24">
        <v>2.42</v>
      </c>
      <c r="I28" s="31">
        <v>8.2276000000000007</v>
      </c>
      <c r="J28" s="31"/>
      <c r="K28" s="35" t="s">
        <v>548</v>
      </c>
    </row>
    <row r="29" spans="2:11" x14ac:dyDescent="0.25">
      <c r="B29" s="8" t="s">
        <v>684</v>
      </c>
      <c r="C29" s="57" t="s">
        <v>685</v>
      </c>
      <c r="D29" s="54" t="s">
        <v>686</v>
      </c>
      <c r="E29" s="6" t="s">
        <v>687</v>
      </c>
      <c r="F29" s="19">
        <v>1600</v>
      </c>
      <c r="G29" s="24">
        <v>15847.15</v>
      </c>
      <c r="H29" s="24">
        <v>2.19</v>
      </c>
      <c r="I29" s="31">
        <v>8</v>
      </c>
      <c r="J29" s="31"/>
      <c r="K29" s="35" t="s">
        <v>548</v>
      </c>
    </row>
    <row r="30" spans="2:11" x14ac:dyDescent="0.25">
      <c r="B30" s="8" t="s">
        <v>565</v>
      </c>
      <c r="C30" s="57" t="s">
        <v>566</v>
      </c>
      <c r="D30" s="54" t="s">
        <v>567</v>
      </c>
      <c r="E30" s="6" t="s">
        <v>568</v>
      </c>
      <c r="F30" s="19">
        <v>1500</v>
      </c>
      <c r="G30" s="24">
        <v>14959.79</v>
      </c>
      <c r="H30" s="24">
        <v>2.0699999999999998</v>
      </c>
      <c r="I30" s="31">
        <v>8.2149999999999999</v>
      </c>
      <c r="J30" s="31"/>
      <c r="K30" s="35" t="s">
        <v>548</v>
      </c>
    </row>
    <row r="31" spans="2:11" x14ac:dyDescent="0.25">
      <c r="B31" s="8" t="s">
        <v>1007</v>
      </c>
      <c r="C31" s="57" t="s">
        <v>1008</v>
      </c>
      <c r="D31" s="54" t="s">
        <v>1009</v>
      </c>
      <c r="E31" s="6" t="s">
        <v>552</v>
      </c>
      <c r="F31" s="19">
        <v>1500</v>
      </c>
      <c r="G31" s="24">
        <v>14819.13</v>
      </c>
      <c r="H31" s="24">
        <v>2.0499999999999998</v>
      </c>
      <c r="I31" s="31">
        <v>7.64</v>
      </c>
      <c r="J31" s="31"/>
      <c r="K31" s="35" t="s">
        <v>548</v>
      </c>
    </row>
    <row r="32" spans="2:11" x14ac:dyDescent="0.25">
      <c r="B32" s="8" t="s">
        <v>1010</v>
      </c>
      <c r="C32" s="57" t="s">
        <v>291</v>
      </c>
      <c r="D32" s="54" t="s">
        <v>1011</v>
      </c>
      <c r="E32" s="6" t="s">
        <v>552</v>
      </c>
      <c r="F32" s="19">
        <v>1500</v>
      </c>
      <c r="G32" s="24">
        <v>14674.55</v>
      </c>
      <c r="H32" s="24">
        <v>2.0299999999999998</v>
      </c>
      <c r="I32" s="31">
        <v>7.9648000000000003</v>
      </c>
      <c r="J32" s="31"/>
      <c r="K32" s="35" t="s">
        <v>548</v>
      </c>
    </row>
    <row r="33" spans="2:11" x14ac:dyDescent="0.25">
      <c r="B33" s="8" t="s">
        <v>599</v>
      </c>
      <c r="C33" s="57" t="s">
        <v>600</v>
      </c>
      <c r="D33" s="54" t="s">
        <v>601</v>
      </c>
      <c r="E33" s="6" t="s">
        <v>547</v>
      </c>
      <c r="F33" s="19">
        <v>1450</v>
      </c>
      <c r="G33" s="24">
        <v>14069.28</v>
      </c>
      <c r="H33" s="24">
        <v>1.95</v>
      </c>
      <c r="I33" s="31">
        <v>6.7553000000000001</v>
      </c>
      <c r="J33" s="31">
        <v>7.6230205843499999</v>
      </c>
      <c r="K33" s="35" t="s">
        <v>548</v>
      </c>
    </row>
    <row r="34" spans="2:11" x14ac:dyDescent="0.25">
      <c r="B34" s="8" t="s">
        <v>1012</v>
      </c>
      <c r="C34" s="57" t="s">
        <v>1002</v>
      </c>
      <c r="D34" s="54" t="s">
        <v>1013</v>
      </c>
      <c r="E34" s="6" t="s">
        <v>578</v>
      </c>
      <c r="F34" s="19">
        <v>1350</v>
      </c>
      <c r="G34" s="24">
        <v>13510.94</v>
      </c>
      <c r="H34" s="24">
        <v>1.87</v>
      </c>
      <c r="I34" s="31">
        <v>6.8891239999999998</v>
      </c>
      <c r="J34" s="31"/>
      <c r="K34" s="35" t="s">
        <v>548</v>
      </c>
    </row>
    <row r="35" spans="2:11" x14ac:dyDescent="0.25">
      <c r="B35" s="8" t="s">
        <v>549</v>
      </c>
      <c r="C35" s="57" t="s">
        <v>550</v>
      </c>
      <c r="D35" s="54" t="s">
        <v>551</v>
      </c>
      <c r="E35" s="6" t="s">
        <v>552</v>
      </c>
      <c r="F35" s="19">
        <v>1000</v>
      </c>
      <c r="G35" s="24">
        <v>10082.32</v>
      </c>
      <c r="H35" s="24">
        <v>1.4</v>
      </c>
      <c r="I35" s="31">
        <v>8.39</v>
      </c>
      <c r="J35" s="31"/>
      <c r="K35" s="35" t="s">
        <v>548</v>
      </c>
    </row>
    <row r="36" spans="2:11" x14ac:dyDescent="0.25">
      <c r="B36" s="8" t="s">
        <v>1014</v>
      </c>
      <c r="C36" s="57" t="s">
        <v>1015</v>
      </c>
      <c r="D36" s="54" t="s">
        <v>1016</v>
      </c>
      <c r="E36" s="6" t="s">
        <v>1017</v>
      </c>
      <c r="F36" s="19">
        <v>950</v>
      </c>
      <c r="G36" s="24">
        <v>9416.8700000000008</v>
      </c>
      <c r="H36" s="24">
        <v>1.3</v>
      </c>
      <c r="I36" s="31">
        <v>9.7799999999999994</v>
      </c>
      <c r="J36" s="31"/>
      <c r="K36" s="35" t="s">
        <v>548</v>
      </c>
    </row>
    <row r="37" spans="2:11" x14ac:dyDescent="0.25">
      <c r="B37" s="8" t="s">
        <v>1018</v>
      </c>
      <c r="C37" s="57" t="s">
        <v>291</v>
      </c>
      <c r="D37" s="54" t="s">
        <v>1019</v>
      </c>
      <c r="E37" s="6" t="s">
        <v>552</v>
      </c>
      <c r="F37" s="19">
        <v>850</v>
      </c>
      <c r="G37" s="24">
        <v>8310.4599999999991</v>
      </c>
      <c r="H37" s="24">
        <v>1.1499999999999999</v>
      </c>
      <c r="I37" s="31">
        <v>7.9348000000000001</v>
      </c>
      <c r="J37" s="31"/>
      <c r="K37" s="35" t="s">
        <v>548</v>
      </c>
    </row>
    <row r="38" spans="2:11" x14ac:dyDescent="0.25">
      <c r="B38" s="8" t="s">
        <v>1020</v>
      </c>
      <c r="C38" s="57" t="s">
        <v>1021</v>
      </c>
      <c r="D38" s="54" t="s">
        <v>1022</v>
      </c>
      <c r="E38" s="6" t="s">
        <v>1023</v>
      </c>
      <c r="F38" s="19">
        <v>830</v>
      </c>
      <c r="G38" s="24">
        <v>8228.31</v>
      </c>
      <c r="H38" s="24">
        <v>1.1399999999999999</v>
      </c>
      <c r="I38" s="31">
        <v>8.1150000000000002</v>
      </c>
      <c r="J38" s="31"/>
      <c r="K38" s="35" t="s">
        <v>548</v>
      </c>
    </row>
    <row r="39" spans="2:11" x14ac:dyDescent="0.25">
      <c r="B39" s="8" t="s">
        <v>1024</v>
      </c>
      <c r="C39" s="57" t="s">
        <v>1025</v>
      </c>
      <c r="D39" s="54" t="s">
        <v>1026</v>
      </c>
      <c r="E39" s="6" t="s">
        <v>1027</v>
      </c>
      <c r="F39" s="19">
        <v>900</v>
      </c>
      <c r="G39" s="24">
        <v>8146.55</v>
      </c>
      <c r="H39" s="24">
        <v>1.1299999999999999</v>
      </c>
      <c r="I39" s="31">
        <v>11.4702</v>
      </c>
      <c r="J39" s="31"/>
      <c r="K39" s="35" t="s">
        <v>548</v>
      </c>
    </row>
    <row r="40" spans="2:11" x14ac:dyDescent="0.25">
      <c r="B40" s="8" t="s">
        <v>1028</v>
      </c>
      <c r="C40" s="57" t="s">
        <v>1021</v>
      </c>
      <c r="D40" s="54" t="s">
        <v>1029</v>
      </c>
      <c r="E40" s="6" t="s">
        <v>1023</v>
      </c>
      <c r="F40" s="19">
        <v>830</v>
      </c>
      <c r="G40" s="24">
        <v>8108.93</v>
      </c>
      <c r="H40" s="24">
        <v>1.1200000000000001</v>
      </c>
      <c r="I40" s="31">
        <v>8.3350000000000009</v>
      </c>
      <c r="J40" s="31"/>
      <c r="K40" s="35" t="s">
        <v>548</v>
      </c>
    </row>
    <row r="41" spans="2:11" x14ac:dyDescent="0.25">
      <c r="B41" s="8" t="s">
        <v>1030</v>
      </c>
      <c r="C41" s="57" t="s">
        <v>1021</v>
      </c>
      <c r="D41" s="54" t="s">
        <v>1031</v>
      </c>
      <c r="E41" s="6" t="s">
        <v>1023</v>
      </c>
      <c r="F41" s="19">
        <v>830</v>
      </c>
      <c r="G41" s="24">
        <v>7976.53</v>
      </c>
      <c r="H41" s="24">
        <v>1.1000000000000001</v>
      </c>
      <c r="I41" s="31">
        <v>8.4749999999999996</v>
      </c>
      <c r="J41" s="31"/>
      <c r="K41" s="35" t="s">
        <v>548</v>
      </c>
    </row>
    <row r="42" spans="2:11" x14ac:dyDescent="0.25">
      <c r="B42" s="8" t="s">
        <v>569</v>
      </c>
      <c r="C42" s="57" t="s">
        <v>570</v>
      </c>
      <c r="D42" s="54" t="s">
        <v>571</v>
      </c>
      <c r="E42" s="6" t="s">
        <v>572</v>
      </c>
      <c r="F42" s="19">
        <v>74</v>
      </c>
      <c r="G42" s="24">
        <v>7354.11</v>
      </c>
      <c r="H42" s="24">
        <v>1.02</v>
      </c>
      <c r="I42" s="31">
        <v>8.6206999999999994</v>
      </c>
      <c r="J42" s="31">
        <v>8.7474958518000001</v>
      </c>
      <c r="K42" s="35" t="s">
        <v>548</v>
      </c>
    </row>
    <row r="43" spans="2:11" x14ac:dyDescent="0.25">
      <c r="B43" s="8" t="s">
        <v>573</v>
      </c>
      <c r="C43" s="57" t="s">
        <v>574</v>
      </c>
      <c r="D43" s="54" t="s">
        <v>575</v>
      </c>
      <c r="E43" s="6" t="s">
        <v>547</v>
      </c>
      <c r="F43" s="19">
        <v>6500</v>
      </c>
      <c r="G43" s="24">
        <v>6512.75</v>
      </c>
      <c r="H43" s="24">
        <v>0.9</v>
      </c>
      <c r="I43" s="31">
        <v>7.4550000000000001</v>
      </c>
      <c r="J43" s="31"/>
      <c r="K43" s="35" t="s">
        <v>548</v>
      </c>
    </row>
    <row r="44" spans="2:11" x14ac:dyDescent="0.25">
      <c r="B44" s="8" t="s">
        <v>1032</v>
      </c>
      <c r="C44" s="57" t="s">
        <v>1015</v>
      </c>
      <c r="D44" s="54" t="s">
        <v>1033</v>
      </c>
      <c r="E44" s="6" t="s">
        <v>1017</v>
      </c>
      <c r="F44" s="19">
        <v>600</v>
      </c>
      <c r="G44" s="24">
        <v>5955.59</v>
      </c>
      <c r="H44" s="24">
        <v>0.82</v>
      </c>
      <c r="I44" s="31">
        <v>9.7800999999999991</v>
      </c>
      <c r="J44" s="31"/>
      <c r="K44" s="35" t="s">
        <v>548</v>
      </c>
    </row>
    <row r="45" spans="2:11" x14ac:dyDescent="0.25">
      <c r="B45" s="8" t="s">
        <v>594</v>
      </c>
      <c r="C45" s="57" t="s">
        <v>595</v>
      </c>
      <c r="D45" s="54" t="s">
        <v>596</v>
      </c>
      <c r="E45" s="6" t="s">
        <v>552</v>
      </c>
      <c r="F45" s="19">
        <v>550</v>
      </c>
      <c r="G45" s="24">
        <v>5370.12</v>
      </c>
      <c r="H45" s="24">
        <v>0.74</v>
      </c>
      <c r="I45" s="31">
        <v>7.6654999999999998</v>
      </c>
      <c r="J45" s="31">
        <v>8.3198494511499987</v>
      </c>
      <c r="K45" s="35" t="s">
        <v>548</v>
      </c>
    </row>
    <row r="46" spans="2:11" x14ac:dyDescent="0.25">
      <c r="B46" s="8" t="s">
        <v>1035</v>
      </c>
      <c r="C46" s="57" t="s">
        <v>291</v>
      </c>
      <c r="D46" s="54" t="s">
        <v>1036</v>
      </c>
      <c r="E46" s="6" t="s">
        <v>552</v>
      </c>
      <c r="F46" s="19">
        <v>500</v>
      </c>
      <c r="G46" s="24">
        <v>5070.72</v>
      </c>
      <c r="H46" s="24">
        <v>0.7</v>
      </c>
      <c r="I46" s="31">
        <v>7.9943999999999997</v>
      </c>
      <c r="J46" s="31"/>
      <c r="K46" s="35" t="s">
        <v>548</v>
      </c>
    </row>
    <row r="47" spans="2:11" x14ac:dyDescent="0.25">
      <c r="B47" s="8" t="s">
        <v>1037</v>
      </c>
      <c r="C47" s="57" t="s">
        <v>291</v>
      </c>
      <c r="D47" s="54" t="s">
        <v>1038</v>
      </c>
      <c r="E47" s="6" t="s">
        <v>552</v>
      </c>
      <c r="F47" s="19">
        <v>430</v>
      </c>
      <c r="G47" s="24">
        <v>4344.25</v>
      </c>
      <c r="H47" s="24">
        <v>0.6</v>
      </c>
      <c r="I47" s="31">
        <v>8.3650000000000002</v>
      </c>
      <c r="J47" s="31"/>
      <c r="K47" s="35" t="s">
        <v>548</v>
      </c>
    </row>
    <row r="48" spans="2:11" x14ac:dyDescent="0.25">
      <c r="B48" s="8" t="s">
        <v>1039</v>
      </c>
      <c r="C48" s="57" t="s">
        <v>1040</v>
      </c>
      <c r="D48" s="54" t="s">
        <v>1041</v>
      </c>
      <c r="E48" s="6" t="s">
        <v>572</v>
      </c>
      <c r="F48" s="19">
        <v>250</v>
      </c>
      <c r="G48" s="24">
        <v>2465.0100000000002</v>
      </c>
      <c r="H48" s="24">
        <v>0.34</v>
      </c>
      <c r="I48" s="31">
        <v>7.9549000000000003</v>
      </c>
      <c r="J48" s="31"/>
      <c r="K48" s="35" t="s">
        <v>548</v>
      </c>
    </row>
    <row r="49" spans="2:11" x14ac:dyDescent="0.25">
      <c r="B49" s="8" t="s">
        <v>1042</v>
      </c>
      <c r="C49" s="57" t="s">
        <v>595</v>
      </c>
      <c r="D49" s="54" t="s">
        <v>1043</v>
      </c>
      <c r="E49" s="6" t="s">
        <v>552</v>
      </c>
      <c r="F49" s="19">
        <v>100</v>
      </c>
      <c r="G49" s="24">
        <v>980.42</v>
      </c>
      <c r="H49" s="24">
        <v>0.14000000000000001</v>
      </c>
      <c r="I49" s="31">
        <v>7.6022999999999996</v>
      </c>
      <c r="J49" s="31">
        <v>8.2138564501999998</v>
      </c>
      <c r="K49" s="35" t="s">
        <v>548</v>
      </c>
    </row>
    <row r="50" spans="2:11" x14ac:dyDescent="0.25">
      <c r="B50" s="8" t="s">
        <v>1044</v>
      </c>
      <c r="C50" s="57" t="s">
        <v>275</v>
      </c>
      <c r="D50" s="54" t="s">
        <v>1045</v>
      </c>
      <c r="E50" s="6" t="s">
        <v>552</v>
      </c>
      <c r="F50" s="19">
        <v>82432</v>
      </c>
      <c r="G50" s="24">
        <v>822.89</v>
      </c>
      <c r="H50" s="24">
        <v>0.11</v>
      </c>
      <c r="I50" s="31">
        <v>7.8601000000000001</v>
      </c>
      <c r="J50" s="31"/>
      <c r="K50" s="35" t="s">
        <v>548</v>
      </c>
    </row>
    <row r="51" spans="2:11" x14ac:dyDescent="0.25">
      <c r="C51" s="58" t="s">
        <v>39</v>
      </c>
      <c r="D51" s="54"/>
      <c r="E51" s="6"/>
      <c r="F51" s="19"/>
      <c r="G51" s="25">
        <v>424587.84</v>
      </c>
      <c r="H51" s="25">
        <v>58.76</v>
      </c>
      <c r="I51" s="31"/>
      <c r="J51" s="31"/>
      <c r="K51" s="35"/>
    </row>
    <row r="52" spans="2:11" x14ac:dyDescent="0.25">
      <c r="C52" s="57"/>
      <c r="D52" s="54"/>
      <c r="E52" s="6"/>
      <c r="F52" s="19"/>
      <c r="G52" s="24"/>
      <c r="H52" s="24"/>
      <c r="I52" s="31"/>
      <c r="J52" s="31"/>
      <c r="K52" s="35"/>
    </row>
    <row r="53" spans="2:11" x14ac:dyDescent="0.25">
      <c r="C53" s="58" t="s">
        <v>7</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8</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619</v>
      </c>
      <c r="C58" s="57" t="s">
        <v>620</v>
      </c>
      <c r="D58" s="54" t="s">
        <v>621</v>
      </c>
      <c r="E58" s="6" t="s">
        <v>609</v>
      </c>
      <c r="F58" s="19">
        <v>110500000</v>
      </c>
      <c r="G58" s="24">
        <v>112000.92</v>
      </c>
      <c r="H58" s="24">
        <v>15.51</v>
      </c>
      <c r="I58" s="31">
        <v>7.1124206000000001</v>
      </c>
      <c r="J58" s="31"/>
      <c r="K58" s="35"/>
    </row>
    <row r="59" spans="2:11" x14ac:dyDescent="0.25">
      <c r="B59" s="8" t="s">
        <v>628</v>
      </c>
      <c r="C59" s="57" t="s">
        <v>629</v>
      </c>
      <c r="D59" s="54" t="s">
        <v>630</v>
      </c>
      <c r="E59" s="6" t="s">
        <v>609</v>
      </c>
      <c r="F59" s="19">
        <v>22500000</v>
      </c>
      <c r="G59" s="24">
        <v>22541.51</v>
      </c>
      <c r="H59" s="24">
        <v>3.12</v>
      </c>
      <c r="I59" s="31">
        <v>7.1876669</v>
      </c>
      <c r="J59" s="31"/>
      <c r="K59" s="35"/>
    </row>
    <row r="60" spans="2:11" x14ac:dyDescent="0.25">
      <c r="B60" s="8" t="s">
        <v>1046</v>
      </c>
      <c r="C60" s="57" t="s">
        <v>1047</v>
      </c>
      <c r="D60" s="54" t="s">
        <v>1048</v>
      </c>
      <c r="E60" s="6" t="s">
        <v>609</v>
      </c>
      <c r="F60" s="19">
        <v>20000000</v>
      </c>
      <c r="G60" s="24">
        <v>19237.919999999998</v>
      </c>
      <c r="H60" s="24">
        <v>2.66</v>
      </c>
      <c r="I60" s="31">
        <v>7.0920196999999998</v>
      </c>
      <c r="J60" s="31"/>
      <c r="K60" s="35"/>
    </row>
    <row r="61" spans="2:11" x14ac:dyDescent="0.25">
      <c r="B61" s="8" t="s">
        <v>613</v>
      </c>
      <c r="C61" s="57" t="s">
        <v>614</v>
      </c>
      <c r="D61" s="54" t="s">
        <v>615</v>
      </c>
      <c r="E61" s="6" t="s">
        <v>609</v>
      </c>
      <c r="F61" s="19">
        <v>15000000</v>
      </c>
      <c r="G61" s="24">
        <v>15237.12</v>
      </c>
      <c r="H61" s="24">
        <v>2.11</v>
      </c>
      <c r="I61" s="31">
        <v>7.3523880999999998</v>
      </c>
      <c r="J61" s="31"/>
      <c r="K61" s="35"/>
    </row>
    <row r="62" spans="2:11" x14ac:dyDescent="0.25">
      <c r="B62" s="8" t="s">
        <v>702</v>
      </c>
      <c r="C62" s="57" t="s">
        <v>703</v>
      </c>
      <c r="D62" s="54" t="s">
        <v>704</v>
      </c>
      <c r="E62" s="6" t="s">
        <v>609</v>
      </c>
      <c r="F62" s="19">
        <v>14000000</v>
      </c>
      <c r="G62" s="24">
        <v>13360.97</v>
      </c>
      <c r="H62" s="24">
        <v>1.85</v>
      </c>
      <c r="I62" s="31">
        <v>7.3582688000000003</v>
      </c>
      <c r="J62" s="31"/>
      <c r="K62" s="35"/>
    </row>
    <row r="63" spans="2:11" x14ac:dyDescent="0.25">
      <c r="C63" s="58" t="s">
        <v>39</v>
      </c>
      <c r="D63" s="54"/>
      <c r="E63" s="6"/>
      <c r="F63" s="19"/>
      <c r="G63" s="25">
        <v>182378.44</v>
      </c>
      <c r="H63" s="25">
        <v>25.25</v>
      </c>
      <c r="I63" s="31"/>
      <c r="J63" s="31"/>
      <c r="K63" s="35"/>
    </row>
    <row r="64" spans="2:11" x14ac:dyDescent="0.25">
      <c r="C64" s="57"/>
      <c r="D64" s="54"/>
      <c r="E64" s="6"/>
      <c r="F64" s="19"/>
      <c r="G64" s="24"/>
      <c r="H64" s="24"/>
      <c r="I64" s="31"/>
      <c r="J64" s="31"/>
      <c r="K64" s="35"/>
    </row>
    <row r="65" spans="2:11" x14ac:dyDescent="0.25">
      <c r="C65" s="59" t="s">
        <v>10</v>
      </c>
      <c r="D65" s="54"/>
      <c r="E65" s="6"/>
      <c r="F65" s="19"/>
      <c r="G65" s="24"/>
      <c r="H65" s="24"/>
      <c r="I65" s="31"/>
      <c r="J65" s="31"/>
      <c r="K65" s="35"/>
    </row>
    <row r="66" spans="2:11" x14ac:dyDescent="0.25">
      <c r="B66" s="8" t="s">
        <v>1049</v>
      </c>
      <c r="C66" s="57" t="s">
        <v>1050</v>
      </c>
      <c r="D66" s="54" t="s">
        <v>1051</v>
      </c>
      <c r="E66" s="6" t="s">
        <v>609</v>
      </c>
      <c r="F66" s="19">
        <v>25131600</v>
      </c>
      <c r="G66" s="24">
        <v>25293.3</v>
      </c>
      <c r="H66" s="24">
        <v>3.5</v>
      </c>
      <c r="I66" s="31">
        <v>7.4021530999999996</v>
      </c>
      <c r="J66" s="31"/>
      <c r="K66" s="35"/>
    </row>
    <row r="67" spans="2:11" x14ac:dyDescent="0.25">
      <c r="B67" s="8" t="s">
        <v>1052</v>
      </c>
      <c r="C67" s="57" t="s">
        <v>1053</v>
      </c>
      <c r="D67" s="54" t="s">
        <v>1054</v>
      </c>
      <c r="E67" s="6" t="s">
        <v>609</v>
      </c>
      <c r="F67" s="19">
        <v>10000000</v>
      </c>
      <c r="G67" s="24">
        <v>10190.1</v>
      </c>
      <c r="H67" s="24">
        <v>1.41</v>
      </c>
      <c r="I67" s="31">
        <v>7.5640856000000003</v>
      </c>
      <c r="J67" s="31"/>
      <c r="K67" s="35"/>
    </row>
    <row r="68" spans="2:11" x14ac:dyDescent="0.25">
      <c r="B68" s="8" t="s">
        <v>1055</v>
      </c>
      <c r="C68" s="57" t="s">
        <v>1056</v>
      </c>
      <c r="D68" s="54" t="s">
        <v>1057</v>
      </c>
      <c r="E68" s="6" t="s">
        <v>609</v>
      </c>
      <c r="F68" s="19">
        <v>8500000</v>
      </c>
      <c r="G68" s="24">
        <v>8732.89</v>
      </c>
      <c r="H68" s="24">
        <v>1.21</v>
      </c>
      <c r="I68" s="31">
        <v>7.6722855000000001</v>
      </c>
      <c r="J68" s="31"/>
      <c r="K68" s="35"/>
    </row>
    <row r="69" spans="2:11" x14ac:dyDescent="0.25">
      <c r="B69" s="8" t="s">
        <v>655</v>
      </c>
      <c r="C69" s="57" t="s">
        <v>656</v>
      </c>
      <c r="D69" s="54" t="s">
        <v>657</v>
      </c>
      <c r="E69" s="6" t="s">
        <v>609</v>
      </c>
      <c r="F69" s="19">
        <v>2500000</v>
      </c>
      <c r="G69" s="24">
        <v>2585.0100000000002</v>
      </c>
      <c r="H69" s="24">
        <v>0.36</v>
      </c>
      <c r="I69" s="31">
        <v>7.6717760999999998</v>
      </c>
      <c r="J69" s="31"/>
      <c r="K69" s="35"/>
    </row>
    <row r="70" spans="2:11" x14ac:dyDescent="0.25">
      <c r="C70" s="58" t="s">
        <v>39</v>
      </c>
      <c r="D70" s="54"/>
      <c r="E70" s="6"/>
      <c r="F70" s="19"/>
      <c r="G70" s="25">
        <v>46801.3</v>
      </c>
      <c r="H70" s="25">
        <v>6.48</v>
      </c>
      <c r="I70" s="31"/>
      <c r="J70" s="31"/>
      <c r="K70" s="35"/>
    </row>
    <row r="71" spans="2:11" x14ac:dyDescent="0.25">
      <c r="C71" s="57"/>
      <c r="D71" s="54"/>
      <c r="E71" s="6"/>
      <c r="F71" s="19"/>
      <c r="G71" s="24"/>
      <c r="H71" s="24"/>
      <c r="I71" s="31"/>
      <c r="J71" s="31"/>
      <c r="K71" s="35"/>
    </row>
    <row r="72" spans="2:11" x14ac:dyDescent="0.25">
      <c r="C72" s="58" t="s">
        <v>11</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13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15</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26233.18</v>
      </c>
      <c r="H94" s="24">
        <v>3.63</v>
      </c>
      <c r="I94" s="31"/>
      <c r="J94" s="31"/>
      <c r="K94" s="35"/>
    </row>
    <row r="95" spans="1:11" x14ac:dyDescent="0.25">
      <c r="C95" s="58" t="s">
        <v>39</v>
      </c>
      <c r="D95" s="54"/>
      <c r="E95" s="6"/>
      <c r="F95" s="19"/>
      <c r="G95" s="25">
        <v>26233.18</v>
      </c>
      <c r="H95" s="25">
        <v>3.63</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4790</v>
      </c>
      <c r="D98" s="54"/>
      <c r="E98" s="6"/>
      <c r="F98" s="19"/>
      <c r="G98" s="24" t="s">
        <v>2</v>
      </c>
      <c r="H98" s="24" t="s">
        <v>2</v>
      </c>
      <c r="I98" s="31"/>
      <c r="J98" s="31"/>
      <c r="K98" s="35"/>
      <c r="L98" s="3"/>
      <c r="AI98" s="3"/>
      <c r="AV98" s="3"/>
      <c r="AX98" s="3"/>
      <c r="BB98" s="3"/>
    </row>
    <row r="99" spans="1:54" x14ac:dyDescent="0.25">
      <c r="B99" s="8"/>
      <c r="C99" s="57" t="s">
        <v>40</v>
      </c>
      <c r="D99" s="54"/>
      <c r="E99" s="6"/>
      <c r="F99" s="19"/>
      <c r="G99" s="24">
        <v>42161.02</v>
      </c>
      <c r="H99" s="24">
        <v>5.88</v>
      </c>
      <c r="I99" s="31"/>
      <c r="J99" s="31"/>
      <c r="K99" s="35"/>
    </row>
    <row r="100" spans="1:54" x14ac:dyDescent="0.25">
      <c r="C100" s="58" t="s">
        <v>39</v>
      </c>
      <c r="D100" s="54"/>
      <c r="E100" s="6"/>
      <c r="F100" s="19"/>
      <c r="G100" s="25">
        <v>42161.02</v>
      </c>
      <c r="H100" s="25">
        <v>5.88</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722161.78</v>
      </c>
      <c r="H102" s="26">
        <v>99.999999999999986</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1" spans="1:54" ht="45" customHeight="1" x14ac:dyDescent="0.25">
      <c r="C111" s="86" t="s">
        <v>4834</v>
      </c>
      <c r="D111" s="86"/>
      <c r="E111" s="86"/>
      <c r="F111" s="86"/>
      <c r="G111" s="86"/>
      <c r="H111" s="86"/>
      <c r="I111" s="86"/>
      <c r="J111" s="86"/>
      <c r="K111" s="86"/>
    </row>
    <row r="113" spans="3:6" x14ac:dyDescent="0.25">
      <c r="C113" s="82" t="s">
        <v>4837</v>
      </c>
      <c r="E113" s="82" t="s">
        <v>4838</v>
      </c>
      <c r="F113" s="83"/>
    </row>
    <row r="114" spans="3:6" x14ac:dyDescent="0.25">
      <c r="E114" s="2" t="s">
        <v>4851</v>
      </c>
    </row>
  </sheetData>
  <mergeCells count="1">
    <mergeCell ref="C111:K111"/>
  </mergeCells>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14"/>
  <dimension ref="A1:IV12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1058</v>
      </c>
      <c r="J2" s="38" t="s">
        <v>4609</v>
      </c>
    </row>
    <row r="3" spans="1:54" ht="16.5" x14ac:dyDescent="0.3">
      <c r="C3" s="1" t="s">
        <v>26</v>
      </c>
      <c r="D3" s="21" t="s">
        <v>1059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1060</v>
      </c>
      <c r="C24" s="57" t="s">
        <v>1061</v>
      </c>
      <c r="D24" s="54" t="s">
        <v>1062</v>
      </c>
      <c r="E24" s="6" t="s">
        <v>609</v>
      </c>
      <c r="F24" s="19">
        <v>88500000</v>
      </c>
      <c r="G24" s="24">
        <v>88516.37</v>
      </c>
      <c r="H24" s="24">
        <v>1.47</v>
      </c>
      <c r="I24" s="31">
        <v>6.6879</v>
      </c>
      <c r="J24" s="31"/>
      <c r="K24" s="35"/>
    </row>
    <row r="25" spans="1:11" x14ac:dyDescent="0.25">
      <c r="C25" s="58" t="s">
        <v>39</v>
      </c>
      <c r="D25" s="54"/>
      <c r="E25" s="6"/>
      <c r="F25" s="19"/>
      <c r="G25" s="25">
        <v>88516.37</v>
      </c>
      <c r="H25" s="25">
        <v>1.47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1063</v>
      </c>
      <c r="C31" s="57" t="s">
        <v>545</v>
      </c>
      <c r="D31" s="54" t="s">
        <v>1064</v>
      </c>
      <c r="E31" s="6" t="s">
        <v>669</v>
      </c>
      <c r="F31" s="19">
        <v>74000</v>
      </c>
      <c r="G31" s="24">
        <v>368339.44</v>
      </c>
      <c r="H31" s="24">
        <v>6.1</v>
      </c>
      <c r="I31" s="31">
        <v>7.1551999999999998</v>
      </c>
      <c r="J31" s="31"/>
      <c r="K31" s="35" t="s">
        <v>548</v>
      </c>
    </row>
    <row r="32" spans="1:11" x14ac:dyDescent="0.25">
      <c r="B32" s="8" t="s">
        <v>1065</v>
      </c>
      <c r="C32" s="57" t="s">
        <v>160</v>
      </c>
      <c r="D32" s="54" t="s">
        <v>1066</v>
      </c>
      <c r="E32" s="6" t="s">
        <v>669</v>
      </c>
      <c r="F32" s="19">
        <v>60000</v>
      </c>
      <c r="G32" s="24">
        <v>299352.90000000002</v>
      </c>
      <c r="H32" s="24">
        <v>4.96</v>
      </c>
      <c r="I32" s="31">
        <v>7.1745000000000001</v>
      </c>
      <c r="J32" s="31"/>
      <c r="K32" s="35" t="s">
        <v>548</v>
      </c>
    </row>
    <row r="33" spans="2:11" x14ac:dyDescent="0.25">
      <c r="B33" s="8" t="s">
        <v>1067</v>
      </c>
      <c r="C33" s="57" t="s">
        <v>698</v>
      </c>
      <c r="D33" s="54" t="s">
        <v>1068</v>
      </c>
      <c r="E33" s="6" t="s">
        <v>669</v>
      </c>
      <c r="F33" s="19">
        <v>50000</v>
      </c>
      <c r="G33" s="24">
        <v>247770.5</v>
      </c>
      <c r="H33" s="24">
        <v>4.0999999999999996</v>
      </c>
      <c r="I33" s="31">
        <v>7.1398999999999999</v>
      </c>
      <c r="J33" s="31"/>
      <c r="K33" s="35" t="s">
        <v>548</v>
      </c>
    </row>
    <row r="34" spans="2:11" x14ac:dyDescent="0.25">
      <c r="B34" s="8" t="s">
        <v>1069</v>
      </c>
      <c r="C34" s="57" t="s">
        <v>698</v>
      </c>
      <c r="D34" s="54" t="s">
        <v>1070</v>
      </c>
      <c r="E34" s="6" t="s">
        <v>669</v>
      </c>
      <c r="F34" s="19">
        <v>40000</v>
      </c>
      <c r="G34" s="24">
        <v>199180</v>
      </c>
      <c r="H34" s="24">
        <v>3.3</v>
      </c>
      <c r="I34" s="31">
        <v>7.1555</v>
      </c>
      <c r="J34" s="31"/>
      <c r="K34" s="35" t="s">
        <v>548</v>
      </c>
    </row>
    <row r="35" spans="2:11" x14ac:dyDescent="0.25">
      <c r="B35" s="8" t="s">
        <v>1071</v>
      </c>
      <c r="C35" s="57" t="s">
        <v>400</v>
      </c>
      <c r="D35" s="54" t="s">
        <v>1072</v>
      </c>
      <c r="E35" s="6" t="s">
        <v>1073</v>
      </c>
      <c r="F35" s="19">
        <v>40000</v>
      </c>
      <c r="G35" s="24">
        <v>199013.2</v>
      </c>
      <c r="H35" s="24">
        <v>3.3</v>
      </c>
      <c r="I35" s="31">
        <v>7.2393999999999998</v>
      </c>
      <c r="J35" s="31"/>
      <c r="K35" s="35" t="s">
        <v>548</v>
      </c>
    </row>
    <row r="36" spans="2:11" x14ac:dyDescent="0.25">
      <c r="B36" s="8" t="s">
        <v>1074</v>
      </c>
      <c r="C36" s="57" t="s">
        <v>1075</v>
      </c>
      <c r="D36" s="54" t="s">
        <v>1076</v>
      </c>
      <c r="E36" s="6" t="s">
        <v>669</v>
      </c>
      <c r="F36" s="19">
        <v>30000</v>
      </c>
      <c r="G36" s="24">
        <v>149272.65</v>
      </c>
      <c r="H36" s="24">
        <v>2.4700000000000002</v>
      </c>
      <c r="I36" s="31">
        <v>7.1147999999999998</v>
      </c>
      <c r="J36" s="31"/>
      <c r="K36" s="35" t="s">
        <v>548</v>
      </c>
    </row>
    <row r="37" spans="2:11" x14ac:dyDescent="0.25">
      <c r="B37" s="8" t="s">
        <v>1077</v>
      </c>
      <c r="C37" s="57" t="s">
        <v>66</v>
      </c>
      <c r="D37" s="54" t="s">
        <v>1078</v>
      </c>
      <c r="E37" s="6" t="s">
        <v>669</v>
      </c>
      <c r="F37" s="19">
        <v>30000</v>
      </c>
      <c r="G37" s="24">
        <v>148989.29999999999</v>
      </c>
      <c r="H37" s="24">
        <v>2.4700000000000002</v>
      </c>
      <c r="I37" s="31">
        <v>7.0750000000000002</v>
      </c>
      <c r="J37" s="31"/>
      <c r="K37" s="35" t="s">
        <v>548</v>
      </c>
    </row>
    <row r="38" spans="2:11" x14ac:dyDescent="0.25">
      <c r="B38" s="8" t="s">
        <v>1079</v>
      </c>
      <c r="C38" s="57" t="s">
        <v>1080</v>
      </c>
      <c r="D38" s="54" t="s">
        <v>1081</v>
      </c>
      <c r="E38" s="6" t="s">
        <v>669</v>
      </c>
      <c r="F38" s="19">
        <v>20000</v>
      </c>
      <c r="G38" s="24">
        <v>99383.6</v>
      </c>
      <c r="H38" s="24">
        <v>1.65</v>
      </c>
      <c r="I38" s="31">
        <v>7.0750000000000002</v>
      </c>
      <c r="J38" s="31"/>
      <c r="K38" s="35" t="s">
        <v>548</v>
      </c>
    </row>
    <row r="39" spans="2:11" x14ac:dyDescent="0.25">
      <c r="B39" s="8" t="s">
        <v>1082</v>
      </c>
      <c r="C39" s="57" t="s">
        <v>698</v>
      </c>
      <c r="D39" s="54" t="s">
        <v>1083</v>
      </c>
      <c r="E39" s="6" t="s">
        <v>669</v>
      </c>
      <c r="F39" s="19">
        <v>20000</v>
      </c>
      <c r="G39" s="24">
        <v>99185.1</v>
      </c>
      <c r="H39" s="24">
        <v>1.64</v>
      </c>
      <c r="I39" s="31">
        <v>7.1405000000000003</v>
      </c>
      <c r="J39" s="31"/>
      <c r="K39" s="35" t="s">
        <v>548</v>
      </c>
    </row>
    <row r="40" spans="2:11" x14ac:dyDescent="0.25">
      <c r="B40" s="8" t="s">
        <v>1084</v>
      </c>
      <c r="C40" s="57" t="s">
        <v>73</v>
      </c>
      <c r="D40" s="54" t="s">
        <v>1085</v>
      </c>
      <c r="E40" s="6" t="s">
        <v>669</v>
      </c>
      <c r="F40" s="19">
        <v>20000</v>
      </c>
      <c r="G40" s="24">
        <v>99066.4</v>
      </c>
      <c r="H40" s="24">
        <v>1.64</v>
      </c>
      <c r="I40" s="31">
        <v>7.0198999999999998</v>
      </c>
      <c r="J40" s="31"/>
      <c r="K40" s="35" t="s">
        <v>548</v>
      </c>
    </row>
    <row r="41" spans="2:11" x14ac:dyDescent="0.25">
      <c r="B41" s="8" t="s">
        <v>1086</v>
      </c>
      <c r="C41" s="57" t="s">
        <v>1087</v>
      </c>
      <c r="D41" s="54" t="s">
        <v>1088</v>
      </c>
      <c r="E41" s="6" t="s">
        <v>669</v>
      </c>
      <c r="F41" s="19">
        <v>20000</v>
      </c>
      <c r="G41" s="24">
        <v>98983.2</v>
      </c>
      <c r="H41" s="24">
        <v>1.64</v>
      </c>
      <c r="I41" s="31">
        <v>7.0747999999999998</v>
      </c>
      <c r="J41" s="31"/>
      <c r="K41" s="35" t="s">
        <v>548</v>
      </c>
    </row>
    <row r="42" spans="2:11" x14ac:dyDescent="0.25">
      <c r="B42" s="8" t="s">
        <v>1089</v>
      </c>
      <c r="C42" s="57" t="s">
        <v>545</v>
      </c>
      <c r="D42" s="54" t="s">
        <v>1090</v>
      </c>
      <c r="E42" s="6" t="s">
        <v>669</v>
      </c>
      <c r="F42" s="19">
        <v>20000</v>
      </c>
      <c r="G42" s="24">
        <v>98976</v>
      </c>
      <c r="H42" s="24">
        <v>1.64</v>
      </c>
      <c r="I42" s="31">
        <v>7.125</v>
      </c>
      <c r="J42" s="31"/>
      <c r="K42" s="35" t="s">
        <v>548</v>
      </c>
    </row>
    <row r="43" spans="2:11" x14ac:dyDescent="0.25">
      <c r="B43" s="8" t="s">
        <v>1091</v>
      </c>
      <c r="C43" s="57" t="s">
        <v>66</v>
      </c>
      <c r="D43" s="54" t="s">
        <v>1092</v>
      </c>
      <c r="E43" s="6" t="s">
        <v>669</v>
      </c>
      <c r="F43" s="19">
        <v>19760</v>
      </c>
      <c r="G43" s="24">
        <v>98002.19</v>
      </c>
      <c r="H43" s="24">
        <v>1.62</v>
      </c>
      <c r="I43" s="31">
        <v>7.0750999999999999</v>
      </c>
      <c r="J43" s="31"/>
      <c r="K43" s="35" t="s">
        <v>548</v>
      </c>
    </row>
    <row r="44" spans="2:11" x14ac:dyDescent="0.25">
      <c r="B44" s="8" t="s">
        <v>1093</v>
      </c>
      <c r="C44" s="57" t="s">
        <v>1094</v>
      </c>
      <c r="D44" s="54" t="s">
        <v>1095</v>
      </c>
      <c r="E44" s="6" t="s">
        <v>669</v>
      </c>
      <c r="F44" s="19">
        <v>15000</v>
      </c>
      <c r="G44" s="24">
        <v>74671.88</v>
      </c>
      <c r="H44" s="24">
        <v>1.24</v>
      </c>
      <c r="I44" s="31">
        <v>7.2904</v>
      </c>
      <c r="J44" s="31"/>
      <c r="K44" s="35" t="s">
        <v>548</v>
      </c>
    </row>
    <row r="45" spans="2:11" x14ac:dyDescent="0.25">
      <c r="B45" s="8" t="s">
        <v>1096</v>
      </c>
      <c r="C45" s="57" t="s">
        <v>1097</v>
      </c>
      <c r="D45" s="54" t="s">
        <v>1098</v>
      </c>
      <c r="E45" s="6" t="s">
        <v>669</v>
      </c>
      <c r="F45" s="19">
        <v>11500</v>
      </c>
      <c r="G45" s="24">
        <v>57261.49</v>
      </c>
      <c r="H45" s="24">
        <v>0.95</v>
      </c>
      <c r="I45" s="31">
        <v>7.2404999999999999</v>
      </c>
      <c r="J45" s="31"/>
      <c r="K45" s="35" t="s">
        <v>548</v>
      </c>
    </row>
    <row r="46" spans="2:11" x14ac:dyDescent="0.25">
      <c r="B46" s="8" t="s">
        <v>1099</v>
      </c>
      <c r="C46" s="57" t="s">
        <v>1100</v>
      </c>
      <c r="D46" s="54" t="s">
        <v>1101</v>
      </c>
      <c r="E46" s="6" t="s">
        <v>1102</v>
      </c>
      <c r="F46" s="19">
        <v>10000</v>
      </c>
      <c r="G46" s="24">
        <v>49752.95</v>
      </c>
      <c r="H46" s="24">
        <v>0.82</v>
      </c>
      <c r="I46" s="31">
        <v>7.2496999999999998</v>
      </c>
      <c r="J46" s="31"/>
      <c r="K46" s="35" t="s">
        <v>548</v>
      </c>
    </row>
    <row r="47" spans="2:11" x14ac:dyDescent="0.25">
      <c r="B47" s="8" t="s">
        <v>1103</v>
      </c>
      <c r="C47" s="57" t="s">
        <v>1100</v>
      </c>
      <c r="D47" s="54" t="s">
        <v>1104</v>
      </c>
      <c r="E47" s="6" t="s">
        <v>1102</v>
      </c>
      <c r="F47" s="19">
        <v>10000</v>
      </c>
      <c r="G47" s="24">
        <v>49702.8</v>
      </c>
      <c r="H47" s="24">
        <v>0.82</v>
      </c>
      <c r="I47" s="31">
        <v>7.2751000000000001</v>
      </c>
      <c r="J47" s="31"/>
      <c r="K47" s="35" t="s">
        <v>548</v>
      </c>
    </row>
    <row r="48" spans="2:11" x14ac:dyDescent="0.25">
      <c r="B48" s="8" t="s">
        <v>1105</v>
      </c>
      <c r="C48" s="57" t="s">
        <v>160</v>
      </c>
      <c r="D48" s="54" t="s">
        <v>1106</v>
      </c>
      <c r="E48" s="6" t="s">
        <v>669</v>
      </c>
      <c r="F48" s="19">
        <v>10000</v>
      </c>
      <c r="G48" s="24">
        <v>49663.1</v>
      </c>
      <c r="H48" s="24">
        <v>0.82</v>
      </c>
      <c r="I48" s="31">
        <v>7.0750000000000002</v>
      </c>
      <c r="J48" s="31"/>
      <c r="K48" s="35" t="s">
        <v>548</v>
      </c>
    </row>
    <row r="49" spans="2:11" x14ac:dyDescent="0.25">
      <c r="B49" s="8" t="s">
        <v>1107</v>
      </c>
      <c r="C49" s="57" t="s">
        <v>516</v>
      </c>
      <c r="D49" s="54" t="s">
        <v>1108</v>
      </c>
      <c r="E49" s="6" t="s">
        <v>669</v>
      </c>
      <c r="F49" s="19">
        <v>10000</v>
      </c>
      <c r="G49" s="24">
        <v>49656.7</v>
      </c>
      <c r="H49" s="24">
        <v>0.82</v>
      </c>
      <c r="I49" s="31">
        <v>7.2098000000000004</v>
      </c>
      <c r="J49" s="31"/>
      <c r="K49" s="35" t="s">
        <v>548</v>
      </c>
    </row>
    <row r="50" spans="2:11" x14ac:dyDescent="0.25">
      <c r="B50" s="8" t="s">
        <v>1109</v>
      </c>
      <c r="C50" s="57" t="s">
        <v>1110</v>
      </c>
      <c r="D50" s="54" t="s">
        <v>1111</v>
      </c>
      <c r="E50" s="6" t="s">
        <v>669</v>
      </c>
      <c r="F50" s="19">
        <v>10000</v>
      </c>
      <c r="G50" s="24">
        <v>49584.95</v>
      </c>
      <c r="H50" s="24">
        <v>0.82</v>
      </c>
      <c r="I50" s="31">
        <v>7.2747999999999999</v>
      </c>
      <c r="J50" s="31"/>
      <c r="K50" s="35" t="s">
        <v>548</v>
      </c>
    </row>
    <row r="51" spans="2:11" x14ac:dyDescent="0.25">
      <c r="B51" s="8" t="s">
        <v>1112</v>
      </c>
      <c r="C51" s="57" t="s">
        <v>1113</v>
      </c>
      <c r="D51" s="54" t="s">
        <v>1114</v>
      </c>
      <c r="E51" s="6" t="s">
        <v>669</v>
      </c>
      <c r="F51" s="19">
        <v>10000</v>
      </c>
      <c r="G51" s="24">
        <v>49579.3</v>
      </c>
      <c r="H51" s="24">
        <v>0.82</v>
      </c>
      <c r="I51" s="31">
        <v>7.3746999999999998</v>
      </c>
      <c r="J51" s="31"/>
      <c r="K51" s="35" t="s">
        <v>548</v>
      </c>
    </row>
    <row r="52" spans="2:11" x14ac:dyDescent="0.25">
      <c r="B52" s="8" t="s">
        <v>1115</v>
      </c>
      <c r="C52" s="57" t="s">
        <v>1116</v>
      </c>
      <c r="D52" s="54" t="s">
        <v>1117</v>
      </c>
      <c r="E52" s="6" t="s">
        <v>669</v>
      </c>
      <c r="F52" s="19">
        <v>10000</v>
      </c>
      <c r="G52" s="24">
        <v>49579.25</v>
      </c>
      <c r="H52" s="24">
        <v>0.82</v>
      </c>
      <c r="I52" s="31">
        <v>7.3750999999999998</v>
      </c>
      <c r="J52" s="31"/>
      <c r="K52" s="35" t="s">
        <v>548</v>
      </c>
    </row>
    <row r="53" spans="2:11" x14ac:dyDescent="0.25">
      <c r="B53" s="8" t="s">
        <v>1118</v>
      </c>
      <c r="C53" s="57" t="s">
        <v>545</v>
      </c>
      <c r="D53" s="54" t="s">
        <v>1119</v>
      </c>
      <c r="E53" s="6" t="s">
        <v>669</v>
      </c>
      <c r="F53" s="19">
        <v>10000</v>
      </c>
      <c r="G53" s="24">
        <v>49555.05</v>
      </c>
      <c r="H53" s="24">
        <v>0.82</v>
      </c>
      <c r="I53" s="31">
        <v>7.125</v>
      </c>
      <c r="J53" s="31"/>
      <c r="K53" s="35" t="s">
        <v>548</v>
      </c>
    </row>
    <row r="54" spans="2:11" x14ac:dyDescent="0.25">
      <c r="B54" s="8" t="s">
        <v>1120</v>
      </c>
      <c r="C54" s="57" t="s">
        <v>160</v>
      </c>
      <c r="D54" s="54" t="s">
        <v>1121</v>
      </c>
      <c r="E54" s="6" t="s">
        <v>669</v>
      </c>
      <c r="F54" s="19">
        <v>10000</v>
      </c>
      <c r="G54" s="24">
        <v>49520.1</v>
      </c>
      <c r="H54" s="24">
        <v>0.82</v>
      </c>
      <c r="I54" s="31">
        <v>7.0747999999999998</v>
      </c>
      <c r="J54" s="31"/>
      <c r="K54" s="35" t="s">
        <v>548</v>
      </c>
    </row>
    <row r="55" spans="2:11" x14ac:dyDescent="0.25">
      <c r="B55" s="8" t="s">
        <v>1122</v>
      </c>
      <c r="C55" s="57" t="s">
        <v>545</v>
      </c>
      <c r="D55" s="54" t="s">
        <v>1123</v>
      </c>
      <c r="E55" s="6" t="s">
        <v>669</v>
      </c>
      <c r="F55" s="19">
        <v>10000</v>
      </c>
      <c r="G55" s="24">
        <v>49421.15</v>
      </c>
      <c r="H55" s="24">
        <v>0.82</v>
      </c>
      <c r="I55" s="31">
        <v>7.1252000000000004</v>
      </c>
      <c r="J55" s="31"/>
      <c r="K55" s="35" t="s">
        <v>548</v>
      </c>
    </row>
    <row r="56" spans="2:11" x14ac:dyDescent="0.25">
      <c r="B56" s="8" t="s">
        <v>1124</v>
      </c>
      <c r="C56" s="57" t="s">
        <v>412</v>
      </c>
      <c r="D56" s="54" t="s">
        <v>1125</v>
      </c>
      <c r="E56" s="6" t="s">
        <v>669</v>
      </c>
      <c r="F56" s="19">
        <v>10000</v>
      </c>
      <c r="G56" s="24">
        <v>49412.75</v>
      </c>
      <c r="H56" s="24">
        <v>0.82</v>
      </c>
      <c r="I56" s="31">
        <v>7.2298</v>
      </c>
      <c r="J56" s="31"/>
      <c r="K56" s="35" t="s">
        <v>548</v>
      </c>
    </row>
    <row r="57" spans="2:11" x14ac:dyDescent="0.25">
      <c r="B57" s="8" t="s">
        <v>1126</v>
      </c>
      <c r="C57" s="57" t="s">
        <v>1100</v>
      </c>
      <c r="D57" s="54" t="s">
        <v>1127</v>
      </c>
      <c r="E57" s="6" t="s">
        <v>1102</v>
      </c>
      <c r="F57" s="19">
        <v>10000</v>
      </c>
      <c r="G57" s="24">
        <v>49409.15</v>
      </c>
      <c r="H57" s="24">
        <v>0.82</v>
      </c>
      <c r="I57" s="31">
        <v>7.2750000000000004</v>
      </c>
      <c r="J57" s="31"/>
      <c r="K57" s="35" t="s">
        <v>548</v>
      </c>
    </row>
    <row r="58" spans="2:11" x14ac:dyDescent="0.25">
      <c r="B58" s="8" t="s">
        <v>1128</v>
      </c>
      <c r="C58" s="57" t="s">
        <v>1094</v>
      </c>
      <c r="D58" s="54" t="s">
        <v>1129</v>
      </c>
      <c r="E58" s="6" t="s">
        <v>669</v>
      </c>
      <c r="F58" s="19">
        <v>10000</v>
      </c>
      <c r="G58" s="24">
        <v>49405.9</v>
      </c>
      <c r="H58" s="24">
        <v>0.82</v>
      </c>
      <c r="I58" s="31">
        <v>7.3154000000000003</v>
      </c>
      <c r="J58" s="31"/>
      <c r="K58" s="35" t="s">
        <v>548</v>
      </c>
    </row>
    <row r="59" spans="2:11" x14ac:dyDescent="0.25">
      <c r="B59" s="8" t="s">
        <v>1130</v>
      </c>
      <c r="C59" s="57" t="s">
        <v>1131</v>
      </c>
      <c r="D59" s="54" t="s">
        <v>1132</v>
      </c>
      <c r="E59" s="6" t="s">
        <v>669</v>
      </c>
      <c r="F59" s="19">
        <v>9000</v>
      </c>
      <c r="G59" s="24">
        <v>44937.41</v>
      </c>
      <c r="H59" s="24">
        <v>0.74</v>
      </c>
      <c r="I59" s="31">
        <v>7.2657999999999996</v>
      </c>
      <c r="J59" s="31"/>
      <c r="K59" s="35" t="s">
        <v>548</v>
      </c>
    </row>
    <row r="60" spans="2:11" x14ac:dyDescent="0.25">
      <c r="B60" s="8" t="s">
        <v>1133</v>
      </c>
      <c r="C60" s="57" t="s">
        <v>412</v>
      </c>
      <c r="D60" s="54" t="s">
        <v>1134</v>
      </c>
      <c r="E60" s="6" t="s">
        <v>669</v>
      </c>
      <c r="F60" s="19">
        <v>8000</v>
      </c>
      <c r="G60" s="24">
        <v>39763.72</v>
      </c>
      <c r="H60" s="24">
        <v>0.66</v>
      </c>
      <c r="I60" s="31">
        <v>7.2302</v>
      </c>
      <c r="J60" s="31"/>
      <c r="K60" s="35" t="s">
        <v>548</v>
      </c>
    </row>
    <row r="61" spans="2:11" x14ac:dyDescent="0.25">
      <c r="B61" s="8" t="s">
        <v>1135</v>
      </c>
      <c r="C61" s="57" t="s">
        <v>1136</v>
      </c>
      <c r="D61" s="54" t="s">
        <v>1137</v>
      </c>
      <c r="E61" s="6" t="s">
        <v>669</v>
      </c>
      <c r="F61" s="19">
        <v>5760</v>
      </c>
      <c r="G61" s="24">
        <v>28558.63</v>
      </c>
      <c r="H61" s="24">
        <v>0.47</v>
      </c>
      <c r="I61" s="31">
        <v>7.3449999999999998</v>
      </c>
      <c r="J61" s="31"/>
      <c r="K61" s="35" t="s">
        <v>548</v>
      </c>
    </row>
    <row r="62" spans="2:11" x14ac:dyDescent="0.25">
      <c r="B62" s="8" t="s">
        <v>1138</v>
      </c>
      <c r="C62" s="57" t="s">
        <v>1094</v>
      </c>
      <c r="D62" s="54" t="s">
        <v>1139</v>
      </c>
      <c r="E62" s="6" t="s">
        <v>669</v>
      </c>
      <c r="F62" s="19">
        <v>5000</v>
      </c>
      <c r="G62" s="24">
        <v>24791.33</v>
      </c>
      <c r="H62" s="24">
        <v>0.41</v>
      </c>
      <c r="I62" s="31">
        <v>7.3154000000000003</v>
      </c>
      <c r="J62" s="31"/>
      <c r="K62" s="35" t="s">
        <v>548</v>
      </c>
    </row>
    <row r="63" spans="2:11" x14ac:dyDescent="0.25">
      <c r="B63" s="8" t="s">
        <v>1140</v>
      </c>
      <c r="C63" s="57" t="s">
        <v>1141</v>
      </c>
      <c r="D63" s="54" t="s">
        <v>1142</v>
      </c>
      <c r="E63" s="6" t="s">
        <v>669</v>
      </c>
      <c r="F63" s="19">
        <v>4000</v>
      </c>
      <c r="G63" s="24">
        <v>19861.439999999999</v>
      </c>
      <c r="H63" s="24">
        <v>0.33</v>
      </c>
      <c r="I63" s="31">
        <v>7.2752999999999997</v>
      </c>
      <c r="J63" s="31"/>
      <c r="K63" s="35" t="s">
        <v>548</v>
      </c>
    </row>
    <row r="64" spans="2:11" x14ac:dyDescent="0.25">
      <c r="B64" s="8" t="s">
        <v>1143</v>
      </c>
      <c r="C64" s="57" t="s">
        <v>1136</v>
      </c>
      <c r="D64" s="54" t="s">
        <v>1144</v>
      </c>
      <c r="E64" s="6" t="s">
        <v>669</v>
      </c>
      <c r="F64" s="19">
        <v>4000</v>
      </c>
      <c r="G64" s="24">
        <v>19828.419999999998</v>
      </c>
      <c r="H64" s="24">
        <v>0.33</v>
      </c>
      <c r="I64" s="31">
        <v>7.3452000000000002</v>
      </c>
      <c r="J64" s="31"/>
      <c r="K64" s="35" t="s">
        <v>548</v>
      </c>
    </row>
    <row r="65" spans="2:11" x14ac:dyDescent="0.25">
      <c r="B65" s="8" t="s">
        <v>1145</v>
      </c>
      <c r="C65" s="57" t="s">
        <v>1146</v>
      </c>
      <c r="D65" s="54" t="s">
        <v>1147</v>
      </c>
      <c r="E65" s="6" t="s">
        <v>669</v>
      </c>
      <c r="F65" s="19">
        <v>3500</v>
      </c>
      <c r="G65" s="24">
        <v>17330.97</v>
      </c>
      <c r="H65" s="24">
        <v>0.28999999999999998</v>
      </c>
      <c r="I65" s="31">
        <v>7.1197999999999997</v>
      </c>
      <c r="J65" s="31"/>
      <c r="K65" s="35" t="s">
        <v>548</v>
      </c>
    </row>
    <row r="66" spans="2:11" x14ac:dyDescent="0.25">
      <c r="B66" s="8" t="s">
        <v>1148</v>
      </c>
      <c r="C66" s="57" t="s">
        <v>1141</v>
      </c>
      <c r="D66" s="54" t="s">
        <v>1149</v>
      </c>
      <c r="E66" s="6" t="s">
        <v>669</v>
      </c>
      <c r="F66" s="19">
        <v>3000</v>
      </c>
      <c r="G66" s="24">
        <v>14822.73</v>
      </c>
      <c r="H66" s="24">
        <v>0.25</v>
      </c>
      <c r="I66" s="31">
        <v>7.2752999999999997</v>
      </c>
      <c r="J66" s="31"/>
      <c r="K66" s="35" t="s">
        <v>548</v>
      </c>
    </row>
    <row r="67" spans="2:11" x14ac:dyDescent="0.25">
      <c r="B67" s="8" t="s">
        <v>1150</v>
      </c>
      <c r="C67" s="57" t="s">
        <v>1151</v>
      </c>
      <c r="D67" s="54" t="s">
        <v>1152</v>
      </c>
      <c r="E67" s="6" t="s">
        <v>669</v>
      </c>
      <c r="F67" s="19">
        <v>3000</v>
      </c>
      <c r="G67" s="24">
        <v>14743.26</v>
      </c>
      <c r="H67" s="24">
        <v>0.24</v>
      </c>
      <c r="I67" s="31">
        <v>7.3060999999999998</v>
      </c>
      <c r="J67" s="31"/>
      <c r="K67" s="35" t="s">
        <v>548</v>
      </c>
    </row>
    <row r="68" spans="2:11" x14ac:dyDescent="0.25">
      <c r="C68" s="58" t="s">
        <v>39</v>
      </c>
      <c r="D68" s="54"/>
      <c r="E68" s="6"/>
      <c r="F68" s="19"/>
      <c r="G68" s="25">
        <v>3206328.91</v>
      </c>
      <c r="H68" s="25">
        <v>53.1</v>
      </c>
      <c r="I68" s="31"/>
      <c r="J68" s="31"/>
      <c r="K68" s="35"/>
    </row>
    <row r="69" spans="2:11" x14ac:dyDescent="0.25">
      <c r="C69" s="57"/>
      <c r="D69" s="54"/>
      <c r="E69" s="6"/>
      <c r="F69" s="19"/>
      <c r="G69" s="24"/>
      <c r="H69" s="24"/>
      <c r="I69" s="31"/>
      <c r="J69" s="31"/>
      <c r="K69" s="35"/>
    </row>
    <row r="70" spans="2:11" x14ac:dyDescent="0.25">
      <c r="C70" s="59" t="s">
        <v>14</v>
      </c>
      <c r="D70" s="54"/>
      <c r="E70" s="6"/>
      <c r="F70" s="19"/>
      <c r="G70" s="24"/>
      <c r="H70" s="24"/>
      <c r="I70" s="31"/>
      <c r="J70" s="31"/>
      <c r="K70" s="35"/>
    </row>
    <row r="71" spans="2:11" x14ac:dyDescent="0.25">
      <c r="B71" s="8" t="s">
        <v>1153</v>
      </c>
      <c r="C71" s="57" t="s">
        <v>1154</v>
      </c>
      <c r="D71" s="54" t="s">
        <v>1155</v>
      </c>
      <c r="E71" s="6" t="s">
        <v>1102</v>
      </c>
      <c r="F71" s="19">
        <v>66670</v>
      </c>
      <c r="G71" s="24">
        <v>330646.86</v>
      </c>
      <c r="H71" s="24">
        <v>5.48</v>
      </c>
      <c r="I71" s="31">
        <v>7.1052</v>
      </c>
      <c r="J71" s="31"/>
      <c r="K71" s="35" t="s">
        <v>548</v>
      </c>
    </row>
    <row r="72" spans="2:11" x14ac:dyDescent="0.25">
      <c r="B72" s="8" t="s">
        <v>1156</v>
      </c>
      <c r="C72" s="57" t="s">
        <v>422</v>
      </c>
      <c r="D72" s="54" t="s">
        <v>1157</v>
      </c>
      <c r="E72" s="6" t="s">
        <v>669</v>
      </c>
      <c r="F72" s="19">
        <v>48500</v>
      </c>
      <c r="G72" s="24">
        <v>241697.33</v>
      </c>
      <c r="H72" s="24">
        <v>4</v>
      </c>
      <c r="I72" s="31">
        <v>7.1303999999999998</v>
      </c>
      <c r="J72" s="31"/>
      <c r="K72" s="35"/>
    </row>
    <row r="73" spans="2:11" x14ac:dyDescent="0.25">
      <c r="B73" s="8" t="s">
        <v>1158</v>
      </c>
      <c r="C73" s="57" t="s">
        <v>1159</v>
      </c>
      <c r="D73" s="54" t="s">
        <v>1160</v>
      </c>
      <c r="E73" s="6" t="s">
        <v>1073</v>
      </c>
      <c r="F73" s="19">
        <v>39760</v>
      </c>
      <c r="G73" s="24">
        <v>197174.01</v>
      </c>
      <c r="H73" s="24">
        <v>3.27</v>
      </c>
      <c r="I73" s="31">
        <v>6.9999000000000002</v>
      </c>
      <c r="J73" s="31"/>
      <c r="K73" s="35" t="s">
        <v>548</v>
      </c>
    </row>
    <row r="74" spans="2:11" x14ac:dyDescent="0.25">
      <c r="B74" s="8" t="s">
        <v>1161</v>
      </c>
      <c r="C74" s="57" t="s">
        <v>1162</v>
      </c>
      <c r="D74" s="54" t="s">
        <v>1163</v>
      </c>
      <c r="E74" s="6" t="s">
        <v>669</v>
      </c>
      <c r="F74" s="19">
        <v>30000</v>
      </c>
      <c r="G74" s="24">
        <v>148965.9</v>
      </c>
      <c r="H74" s="24">
        <v>2.4700000000000002</v>
      </c>
      <c r="I74" s="31">
        <v>7.2398999999999996</v>
      </c>
      <c r="J74" s="31"/>
      <c r="K74" s="35" t="s">
        <v>548</v>
      </c>
    </row>
    <row r="75" spans="2:11" x14ac:dyDescent="0.25">
      <c r="B75" s="8" t="s">
        <v>1164</v>
      </c>
      <c r="C75" s="57" t="s">
        <v>1162</v>
      </c>
      <c r="D75" s="54" t="s">
        <v>1165</v>
      </c>
      <c r="E75" s="6" t="s">
        <v>669</v>
      </c>
      <c r="F75" s="19">
        <v>26500</v>
      </c>
      <c r="G75" s="24">
        <v>131666.57999999999</v>
      </c>
      <c r="H75" s="24">
        <v>2.1800000000000002</v>
      </c>
      <c r="I75" s="31">
        <v>7.2199</v>
      </c>
      <c r="J75" s="31"/>
      <c r="K75" s="35" t="s">
        <v>548</v>
      </c>
    </row>
    <row r="76" spans="2:11" x14ac:dyDescent="0.25">
      <c r="B76" s="8" t="s">
        <v>1166</v>
      </c>
      <c r="C76" s="57" t="s">
        <v>1167</v>
      </c>
      <c r="D76" s="54" t="s">
        <v>1168</v>
      </c>
      <c r="E76" s="6" t="s">
        <v>1102</v>
      </c>
      <c r="F76" s="19">
        <v>20000</v>
      </c>
      <c r="G76" s="24">
        <v>99663.7</v>
      </c>
      <c r="H76" s="24">
        <v>1.65</v>
      </c>
      <c r="I76" s="31">
        <v>7.2449000000000003</v>
      </c>
      <c r="J76" s="31"/>
      <c r="K76" s="35" t="s">
        <v>548</v>
      </c>
    </row>
    <row r="77" spans="2:11" x14ac:dyDescent="0.25">
      <c r="B77" s="8" t="s">
        <v>1169</v>
      </c>
      <c r="C77" s="57" t="s">
        <v>1170</v>
      </c>
      <c r="D77" s="54" t="s">
        <v>1171</v>
      </c>
      <c r="E77" s="6" t="s">
        <v>669</v>
      </c>
      <c r="F77" s="19">
        <v>15000</v>
      </c>
      <c r="G77" s="24">
        <v>74468.55</v>
      </c>
      <c r="H77" s="24">
        <v>1.23</v>
      </c>
      <c r="I77" s="31">
        <v>7.0400999999999998</v>
      </c>
      <c r="J77" s="31"/>
      <c r="K77" s="35" t="s">
        <v>548</v>
      </c>
    </row>
    <row r="78" spans="2:11" x14ac:dyDescent="0.25">
      <c r="B78" s="8" t="s">
        <v>1172</v>
      </c>
      <c r="C78" s="57" t="s">
        <v>70</v>
      </c>
      <c r="D78" s="54" t="s">
        <v>1173</v>
      </c>
      <c r="E78" s="6" t="s">
        <v>669</v>
      </c>
      <c r="F78" s="19">
        <v>15000</v>
      </c>
      <c r="G78" s="24">
        <v>74438.100000000006</v>
      </c>
      <c r="H78" s="24">
        <v>1.23</v>
      </c>
      <c r="I78" s="31">
        <v>7.0651000000000002</v>
      </c>
      <c r="J78" s="31"/>
      <c r="K78" s="35" t="s">
        <v>548</v>
      </c>
    </row>
    <row r="79" spans="2:11" x14ac:dyDescent="0.25">
      <c r="B79" s="8" t="s">
        <v>1174</v>
      </c>
      <c r="C79" s="57" t="s">
        <v>674</v>
      </c>
      <c r="D79" s="54" t="s">
        <v>1175</v>
      </c>
      <c r="E79" s="6" t="s">
        <v>669</v>
      </c>
      <c r="F79" s="19">
        <v>13500</v>
      </c>
      <c r="G79" s="24">
        <v>66826.42</v>
      </c>
      <c r="H79" s="24">
        <v>1.1100000000000001</v>
      </c>
      <c r="I79" s="31">
        <v>7.0750999999999999</v>
      </c>
      <c r="J79" s="31"/>
      <c r="K79" s="35" t="s">
        <v>548</v>
      </c>
    </row>
    <row r="80" spans="2:11" x14ac:dyDescent="0.25">
      <c r="B80" s="8" t="s">
        <v>1176</v>
      </c>
      <c r="C80" s="57" t="s">
        <v>102</v>
      </c>
      <c r="D80" s="54" t="s">
        <v>1177</v>
      </c>
      <c r="E80" s="6" t="s">
        <v>1073</v>
      </c>
      <c r="F80" s="19">
        <v>10000</v>
      </c>
      <c r="G80" s="24">
        <v>49863.25</v>
      </c>
      <c r="H80" s="24">
        <v>0.83</v>
      </c>
      <c r="I80" s="31">
        <v>7.1501000000000001</v>
      </c>
      <c r="J80" s="31"/>
      <c r="K80" s="35"/>
    </row>
    <row r="81" spans="2:11" x14ac:dyDescent="0.25">
      <c r="B81" s="8" t="s">
        <v>1178</v>
      </c>
      <c r="C81" s="57" t="s">
        <v>1179</v>
      </c>
      <c r="D81" s="54" t="s">
        <v>1180</v>
      </c>
      <c r="E81" s="6" t="s">
        <v>669</v>
      </c>
      <c r="F81" s="19">
        <v>10000</v>
      </c>
      <c r="G81" s="24">
        <v>49577.2</v>
      </c>
      <c r="H81" s="24">
        <v>0.82</v>
      </c>
      <c r="I81" s="31">
        <v>7.0749000000000004</v>
      </c>
      <c r="J81" s="31"/>
      <c r="K81" s="35" t="s">
        <v>548</v>
      </c>
    </row>
    <row r="82" spans="2:11" x14ac:dyDescent="0.25">
      <c r="B82" s="8" t="s">
        <v>1181</v>
      </c>
      <c r="C82" s="57" t="s">
        <v>1182</v>
      </c>
      <c r="D82" s="54" t="s">
        <v>1183</v>
      </c>
      <c r="E82" s="6" t="s">
        <v>669</v>
      </c>
      <c r="F82" s="19">
        <v>9000</v>
      </c>
      <c r="G82" s="24">
        <v>44973.95</v>
      </c>
      <c r="H82" s="24">
        <v>0.74</v>
      </c>
      <c r="I82" s="31">
        <v>7.0486000000000004</v>
      </c>
      <c r="J82" s="31"/>
      <c r="K82" s="35" t="s">
        <v>548</v>
      </c>
    </row>
    <row r="83" spans="2:11" x14ac:dyDescent="0.25">
      <c r="B83" s="8" t="s">
        <v>1184</v>
      </c>
      <c r="C83" s="57" t="s">
        <v>1182</v>
      </c>
      <c r="D83" s="54" t="s">
        <v>1185</v>
      </c>
      <c r="E83" s="6" t="s">
        <v>669</v>
      </c>
      <c r="F83" s="19">
        <v>4000</v>
      </c>
      <c r="G83" s="24">
        <v>19973</v>
      </c>
      <c r="H83" s="24">
        <v>0.33</v>
      </c>
      <c r="I83" s="31">
        <v>7.0488</v>
      </c>
      <c r="J83" s="31"/>
      <c r="K83" s="35"/>
    </row>
    <row r="84" spans="2:11" x14ac:dyDescent="0.25">
      <c r="B84" s="8" t="s">
        <v>1186</v>
      </c>
      <c r="C84" s="57" t="s">
        <v>102</v>
      </c>
      <c r="D84" s="54" t="s">
        <v>1187</v>
      </c>
      <c r="E84" s="6" t="s">
        <v>1073</v>
      </c>
      <c r="F84" s="19">
        <v>2000</v>
      </c>
      <c r="G84" s="24">
        <v>9914.44</v>
      </c>
      <c r="H84" s="24">
        <v>0.16</v>
      </c>
      <c r="I84" s="31">
        <v>6.9997999999999996</v>
      </c>
      <c r="J84" s="31"/>
      <c r="K84" s="35" t="s">
        <v>548</v>
      </c>
    </row>
    <row r="85" spans="2:11" x14ac:dyDescent="0.25">
      <c r="B85" s="8" t="s">
        <v>667</v>
      </c>
      <c r="C85" s="57" t="s">
        <v>422</v>
      </c>
      <c r="D85" s="54" t="s">
        <v>668</v>
      </c>
      <c r="E85" s="6" t="s">
        <v>669</v>
      </c>
      <c r="F85" s="19">
        <v>300</v>
      </c>
      <c r="G85" s="24">
        <v>1485.81</v>
      </c>
      <c r="H85" s="24">
        <v>0.02</v>
      </c>
      <c r="I85" s="31">
        <v>7.1155999999999997</v>
      </c>
      <c r="J85" s="31"/>
      <c r="K85" s="35" t="s">
        <v>548</v>
      </c>
    </row>
    <row r="86" spans="2:11" x14ac:dyDescent="0.25">
      <c r="C86" s="58" t="s">
        <v>39</v>
      </c>
      <c r="D86" s="54"/>
      <c r="E86" s="6"/>
      <c r="F86" s="19"/>
      <c r="G86" s="25">
        <v>1541335.1</v>
      </c>
      <c r="H86" s="25">
        <v>25.52</v>
      </c>
      <c r="I86" s="31"/>
      <c r="J86" s="31"/>
      <c r="K86" s="35"/>
    </row>
    <row r="87" spans="2:11" x14ac:dyDescent="0.25">
      <c r="C87" s="57"/>
      <c r="D87" s="54"/>
      <c r="E87" s="6"/>
      <c r="F87" s="19"/>
      <c r="G87" s="24"/>
      <c r="H87" s="24"/>
      <c r="I87" s="31"/>
      <c r="J87" s="31"/>
      <c r="K87" s="35"/>
    </row>
    <row r="88" spans="2:11" x14ac:dyDescent="0.25">
      <c r="C88" s="59" t="s">
        <v>15</v>
      </c>
      <c r="D88" s="54"/>
      <c r="E88" s="6"/>
      <c r="F88" s="19"/>
      <c r="G88" s="24"/>
      <c r="H88" s="24"/>
      <c r="I88" s="31"/>
      <c r="J88" s="31"/>
      <c r="K88" s="35"/>
    </row>
    <row r="89" spans="2:11" x14ac:dyDescent="0.25">
      <c r="B89" s="8" t="s">
        <v>1188</v>
      </c>
      <c r="C89" s="57" t="s">
        <v>1189</v>
      </c>
      <c r="D89" s="54" t="s">
        <v>1190</v>
      </c>
      <c r="E89" s="6" t="s">
        <v>609</v>
      </c>
      <c r="F89" s="19">
        <v>474276600</v>
      </c>
      <c r="G89" s="24">
        <v>470368.09</v>
      </c>
      <c r="H89" s="24">
        <v>7.79</v>
      </c>
      <c r="I89" s="31">
        <v>6.7403000000000004</v>
      </c>
      <c r="J89" s="31"/>
      <c r="K89" s="35"/>
    </row>
    <row r="90" spans="2:11" x14ac:dyDescent="0.25">
      <c r="B90" s="8" t="s">
        <v>1191</v>
      </c>
      <c r="C90" s="57" t="s">
        <v>1192</v>
      </c>
      <c r="D90" s="54" t="s">
        <v>1193</v>
      </c>
      <c r="E90" s="6" t="s">
        <v>609</v>
      </c>
      <c r="F90" s="19">
        <v>352574000</v>
      </c>
      <c r="G90" s="24">
        <v>349162.14</v>
      </c>
      <c r="H90" s="24">
        <v>5.78</v>
      </c>
      <c r="I90" s="31">
        <v>6.7298</v>
      </c>
      <c r="J90" s="31"/>
      <c r="K90" s="35"/>
    </row>
    <row r="91" spans="2:11" x14ac:dyDescent="0.25">
      <c r="B91" s="8" t="s">
        <v>1194</v>
      </c>
      <c r="C91" s="57" t="s">
        <v>1195</v>
      </c>
      <c r="D91" s="54" t="s">
        <v>1196</v>
      </c>
      <c r="E91" s="6" t="s">
        <v>609</v>
      </c>
      <c r="F91" s="19">
        <v>330000000</v>
      </c>
      <c r="G91" s="24">
        <v>327698.90999999997</v>
      </c>
      <c r="H91" s="24">
        <v>5.43</v>
      </c>
      <c r="I91" s="31">
        <v>6.7447999999999997</v>
      </c>
      <c r="J91" s="31"/>
      <c r="K91" s="35"/>
    </row>
    <row r="92" spans="2:11" x14ac:dyDescent="0.25">
      <c r="B92" s="8" t="s">
        <v>1197</v>
      </c>
      <c r="C92" s="57" t="s">
        <v>1198</v>
      </c>
      <c r="D92" s="54" t="s">
        <v>1199</v>
      </c>
      <c r="E92" s="6" t="s">
        <v>609</v>
      </c>
      <c r="F92" s="19">
        <v>252500000</v>
      </c>
      <c r="G92" s="24">
        <v>251060.75</v>
      </c>
      <c r="H92" s="24">
        <v>4.16</v>
      </c>
      <c r="I92" s="31">
        <v>6.7497999999999996</v>
      </c>
      <c r="J92" s="31"/>
      <c r="K92" s="35"/>
    </row>
    <row r="93" spans="2:11" x14ac:dyDescent="0.25">
      <c r="B93" s="8" t="s">
        <v>898</v>
      </c>
      <c r="C93" s="57" t="s">
        <v>899</v>
      </c>
      <c r="D93" s="54" t="s">
        <v>900</v>
      </c>
      <c r="E93" s="6" t="s">
        <v>609</v>
      </c>
      <c r="F93" s="19">
        <v>37500000</v>
      </c>
      <c r="G93" s="24">
        <v>37286.25</v>
      </c>
      <c r="H93" s="24">
        <v>0.62</v>
      </c>
      <c r="I93" s="31">
        <v>6.7497999999999996</v>
      </c>
      <c r="J93" s="31"/>
      <c r="K93" s="35"/>
    </row>
    <row r="94" spans="2:11" x14ac:dyDescent="0.25">
      <c r="B94" s="8" t="s">
        <v>676</v>
      </c>
      <c r="C94" s="57" t="s">
        <v>677</v>
      </c>
      <c r="D94" s="54" t="s">
        <v>678</v>
      </c>
      <c r="E94" s="6" t="s">
        <v>609</v>
      </c>
      <c r="F94" s="19">
        <v>27500000</v>
      </c>
      <c r="G94" s="24">
        <v>27060.74</v>
      </c>
      <c r="H94" s="24">
        <v>0.45</v>
      </c>
      <c r="I94" s="31">
        <v>6.8101000000000003</v>
      </c>
      <c r="J94" s="31"/>
      <c r="K94" s="35"/>
    </row>
    <row r="95" spans="2:11" x14ac:dyDescent="0.25">
      <c r="C95" s="58" t="s">
        <v>39</v>
      </c>
      <c r="D95" s="54"/>
      <c r="E95" s="6"/>
      <c r="F95" s="19"/>
      <c r="G95" s="25">
        <v>1462636.88</v>
      </c>
      <c r="H95" s="25">
        <v>24.23</v>
      </c>
      <c r="I95" s="31"/>
      <c r="J95" s="31"/>
      <c r="K95" s="35"/>
    </row>
    <row r="96" spans="2:11" x14ac:dyDescent="0.25">
      <c r="C96" s="57"/>
      <c r="D96" s="54"/>
      <c r="E96" s="6"/>
      <c r="F96" s="19"/>
      <c r="G96" s="24"/>
      <c r="H96" s="24"/>
      <c r="I96" s="31"/>
      <c r="J96" s="31"/>
      <c r="K96" s="35"/>
    </row>
    <row r="97" spans="3:11" x14ac:dyDescent="0.25">
      <c r="C97" s="58" t="s">
        <v>16</v>
      </c>
      <c r="D97" s="54"/>
      <c r="E97" s="6"/>
      <c r="F97" s="19"/>
      <c r="G97" s="24" t="s">
        <v>2</v>
      </c>
      <c r="H97" s="24" t="s">
        <v>2</v>
      </c>
      <c r="I97" s="31"/>
      <c r="J97" s="31"/>
      <c r="K97" s="35"/>
    </row>
    <row r="98" spans="3:11" x14ac:dyDescent="0.25">
      <c r="C98" s="57"/>
      <c r="D98" s="54"/>
      <c r="E98" s="6"/>
      <c r="F98" s="19"/>
      <c r="G98" s="24"/>
      <c r="H98" s="24"/>
      <c r="I98" s="31"/>
      <c r="J98" s="31"/>
      <c r="K98" s="35"/>
    </row>
    <row r="99" spans="3:11" x14ac:dyDescent="0.25">
      <c r="C99" s="58" t="s">
        <v>17</v>
      </c>
      <c r="D99" s="54"/>
      <c r="E99" s="6"/>
      <c r="F99" s="19"/>
      <c r="G99" s="24" t="s">
        <v>2</v>
      </c>
      <c r="H99" s="24" t="s">
        <v>2</v>
      </c>
      <c r="I99" s="31"/>
      <c r="J99" s="31"/>
      <c r="K99" s="35"/>
    </row>
    <row r="100" spans="3:11" x14ac:dyDescent="0.25">
      <c r="C100" s="57"/>
      <c r="D100" s="54"/>
      <c r="E100" s="6"/>
      <c r="F100" s="19"/>
      <c r="G100" s="24"/>
      <c r="H100" s="24"/>
      <c r="I100" s="31"/>
      <c r="J100" s="31"/>
      <c r="K100" s="35"/>
    </row>
    <row r="101" spans="3:11" x14ac:dyDescent="0.25">
      <c r="C101" s="58" t="s">
        <v>18</v>
      </c>
      <c r="D101" s="54"/>
      <c r="E101" s="6"/>
      <c r="F101" s="19"/>
      <c r="G101" s="24"/>
      <c r="H101" s="24"/>
      <c r="I101" s="31"/>
      <c r="J101" s="31"/>
      <c r="K101" s="35"/>
    </row>
    <row r="102" spans="3:11" x14ac:dyDescent="0.25">
      <c r="C102" s="57"/>
      <c r="D102" s="54"/>
      <c r="E102" s="6"/>
      <c r="F102" s="19"/>
      <c r="G102" s="24"/>
      <c r="H102" s="24"/>
      <c r="I102" s="31"/>
      <c r="J102" s="31"/>
      <c r="K102" s="35"/>
    </row>
    <row r="103" spans="3:11" x14ac:dyDescent="0.25">
      <c r="C103" s="58" t="s">
        <v>19</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20</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21</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22</v>
      </c>
      <c r="D109" s="54"/>
      <c r="E109" s="6"/>
      <c r="F109" s="19"/>
      <c r="G109" s="24" t="s">
        <v>2</v>
      </c>
      <c r="H109" s="24" t="s">
        <v>2</v>
      </c>
      <c r="I109" s="31"/>
      <c r="J109" s="31"/>
      <c r="K109" s="35"/>
    </row>
    <row r="110" spans="3:11" x14ac:dyDescent="0.25">
      <c r="C110" s="57"/>
      <c r="D110" s="54"/>
      <c r="E110" s="6"/>
      <c r="F110" s="19"/>
      <c r="G110" s="24"/>
      <c r="H110" s="24"/>
      <c r="I110" s="31"/>
      <c r="J110" s="31"/>
      <c r="K110" s="35"/>
    </row>
    <row r="111" spans="3:11" x14ac:dyDescent="0.25">
      <c r="C111" s="58" t="s">
        <v>23</v>
      </c>
      <c r="D111" s="54"/>
      <c r="E111" s="6"/>
      <c r="F111" s="19"/>
      <c r="G111" s="24" t="s">
        <v>2</v>
      </c>
      <c r="H111" s="24" t="s">
        <v>2</v>
      </c>
      <c r="I111" s="31"/>
      <c r="J111" s="31"/>
      <c r="K111" s="35"/>
    </row>
    <row r="112" spans="3: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4790</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-261219.18</v>
      </c>
      <c r="H115" s="24">
        <v>-4.32</v>
      </c>
      <c r="I115" s="31"/>
      <c r="J115" s="31"/>
      <c r="K115" s="35"/>
    </row>
    <row r="116" spans="1:54" x14ac:dyDescent="0.25">
      <c r="C116" s="58" t="s">
        <v>39</v>
      </c>
      <c r="D116" s="54"/>
      <c r="E116" s="6"/>
      <c r="F116" s="19"/>
      <c r="G116" s="25">
        <v>-261219.18</v>
      </c>
      <c r="H116" s="25">
        <v>-4.32</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6037598.0800000001</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82" t="s">
        <v>4837</v>
      </c>
      <c r="E128" s="82" t="s">
        <v>4838</v>
      </c>
      <c r="F128" s="83"/>
    </row>
    <row r="129" spans="5:5" x14ac:dyDescent="0.25">
      <c r="E129" s="2" t="s">
        <v>4852</v>
      </c>
    </row>
  </sheetData>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5"/>
  <dimension ref="A1:IV8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1200</v>
      </c>
      <c r="J2" s="38" t="s">
        <v>4609</v>
      </c>
    </row>
    <row r="3" spans="1:54" ht="16.5" x14ac:dyDescent="0.3">
      <c r="C3" s="1" t="s">
        <v>26</v>
      </c>
      <c r="D3" s="21" t="s">
        <v>1201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544</v>
      </c>
      <c r="C18" s="57" t="s">
        <v>545</v>
      </c>
      <c r="D18" s="54" t="s">
        <v>546</v>
      </c>
      <c r="E18" s="6" t="s">
        <v>547</v>
      </c>
      <c r="F18" s="19">
        <v>21500</v>
      </c>
      <c r="G18" s="24">
        <v>21535.65</v>
      </c>
      <c r="H18" s="24">
        <v>7.51</v>
      </c>
      <c r="I18" s="31">
        <v>7.5270000000000001</v>
      </c>
      <c r="J18" s="31"/>
      <c r="K18" s="35"/>
    </row>
    <row r="19" spans="2:11" x14ac:dyDescent="0.25">
      <c r="B19" s="8" t="s">
        <v>688</v>
      </c>
      <c r="C19" s="57" t="s">
        <v>689</v>
      </c>
      <c r="D19" s="54" t="s">
        <v>690</v>
      </c>
      <c r="E19" s="6" t="s">
        <v>691</v>
      </c>
      <c r="F19" s="19">
        <v>1150</v>
      </c>
      <c r="G19" s="24">
        <v>11735.67</v>
      </c>
      <c r="H19" s="24">
        <v>4.09</v>
      </c>
      <c r="I19" s="31">
        <v>7.84</v>
      </c>
      <c r="J19" s="31"/>
      <c r="K19" s="35"/>
    </row>
    <row r="20" spans="2:11" x14ac:dyDescent="0.25">
      <c r="B20" s="8" t="s">
        <v>573</v>
      </c>
      <c r="C20" s="57" t="s">
        <v>574</v>
      </c>
      <c r="D20" s="54" t="s">
        <v>575</v>
      </c>
      <c r="E20" s="6" t="s">
        <v>547</v>
      </c>
      <c r="F20" s="19">
        <v>7500</v>
      </c>
      <c r="G20" s="24">
        <v>7514.71</v>
      </c>
      <c r="H20" s="24">
        <v>2.62</v>
      </c>
      <c r="I20" s="31">
        <v>7.4550000000000001</v>
      </c>
      <c r="J20" s="31"/>
      <c r="K20" s="35" t="s">
        <v>548</v>
      </c>
    </row>
    <row r="21" spans="2:11" x14ac:dyDescent="0.25">
      <c r="B21" s="8" t="s">
        <v>697</v>
      </c>
      <c r="C21" s="57" t="s">
        <v>698</v>
      </c>
      <c r="D21" s="54" t="s">
        <v>699</v>
      </c>
      <c r="E21" s="6" t="s">
        <v>547</v>
      </c>
      <c r="F21" s="19">
        <v>5000</v>
      </c>
      <c r="G21" s="24">
        <v>5013.1000000000004</v>
      </c>
      <c r="H21" s="24">
        <v>1.75</v>
      </c>
      <c r="I21" s="31">
        <v>7.4649999999999999</v>
      </c>
      <c r="J21" s="31"/>
      <c r="K21" s="35" t="s">
        <v>548</v>
      </c>
    </row>
    <row r="22" spans="2:11" x14ac:dyDescent="0.25">
      <c r="B22" s="8" t="s">
        <v>1202</v>
      </c>
      <c r="C22" s="57" t="s">
        <v>574</v>
      </c>
      <c r="D22" s="54" t="s">
        <v>1203</v>
      </c>
      <c r="E22" s="6" t="s">
        <v>547</v>
      </c>
      <c r="F22" s="19">
        <v>2500</v>
      </c>
      <c r="G22" s="24">
        <v>2512.8200000000002</v>
      </c>
      <c r="H22" s="24">
        <v>0.88</v>
      </c>
      <c r="I22" s="31">
        <v>7.3650000000000002</v>
      </c>
      <c r="J22" s="31"/>
      <c r="K22" s="35" t="s">
        <v>548</v>
      </c>
    </row>
    <row r="23" spans="2:11" x14ac:dyDescent="0.25">
      <c r="C23" s="58" t="s">
        <v>39</v>
      </c>
      <c r="D23" s="54"/>
      <c r="E23" s="6"/>
      <c r="F23" s="19"/>
      <c r="G23" s="25">
        <v>48311.95</v>
      </c>
      <c r="H23" s="25">
        <v>16.850000000000001</v>
      </c>
      <c r="I23" s="31"/>
      <c r="J23" s="31"/>
      <c r="K23" s="35"/>
    </row>
    <row r="24" spans="2:11" x14ac:dyDescent="0.25">
      <c r="C24" s="57"/>
      <c r="D24" s="54"/>
      <c r="E24" s="6"/>
      <c r="F24" s="19"/>
      <c r="G24" s="24"/>
      <c r="H24" s="24"/>
      <c r="I24" s="31"/>
      <c r="J24" s="31"/>
      <c r="K24" s="35"/>
    </row>
    <row r="25" spans="2:11" x14ac:dyDescent="0.25">
      <c r="C25" s="58" t="s">
        <v>7</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8</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9</v>
      </c>
      <c r="D29" s="54"/>
      <c r="E29" s="6"/>
      <c r="F29" s="19"/>
      <c r="G29" s="24"/>
      <c r="H29" s="24"/>
      <c r="I29" s="31"/>
      <c r="J29" s="31"/>
      <c r="K29" s="35"/>
    </row>
    <row r="30" spans="2:11" x14ac:dyDescent="0.25">
      <c r="B30" s="8" t="s">
        <v>619</v>
      </c>
      <c r="C30" s="57" t="s">
        <v>620</v>
      </c>
      <c r="D30" s="54" t="s">
        <v>621</v>
      </c>
      <c r="E30" s="6" t="s">
        <v>609</v>
      </c>
      <c r="F30" s="19">
        <v>63500000</v>
      </c>
      <c r="G30" s="24">
        <v>64362.52</v>
      </c>
      <c r="H30" s="24">
        <v>22.45</v>
      </c>
      <c r="I30" s="31">
        <v>7.1124206000000001</v>
      </c>
      <c r="J30" s="31"/>
      <c r="K30" s="35"/>
    </row>
    <row r="31" spans="2:11" x14ac:dyDescent="0.25">
      <c r="B31" s="8" t="s">
        <v>628</v>
      </c>
      <c r="C31" s="57" t="s">
        <v>629</v>
      </c>
      <c r="D31" s="54" t="s">
        <v>630</v>
      </c>
      <c r="E31" s="6" t="s">
        <v>609</v>
      </c>
      <c r="F31" s="19">
        <v>61500000</v>
      </c>
      <c r="G31" s="24">
        <v>61613.47</v>
      </c>
      <c r="H31" s="24">
        <v>21.49</v>
      </c>
      <c r="I31" s="31">
        <v>7.1876669</v>
      </c>
      <c r="J31" s="31"/>
      <c r="K31" s="35"/>
    </row>
    <row r="32" spans="2:11" x14ac:dyDescent="0.25">
      <c r="B32" s="8" t="s">
        <v>613</v>
      </c>
      <c r="C32" s="57" t="s">
        <v>614</v>
      </c>
      <c r="D32" s="54" t="s">
        <v>615</v>
      </c>
      <c r="E32" s="6" t="s">
        <v>609</v>
      </c>
      <c r="F32" s="19">
        <v>10000000</v>
      </c>
      <c r="G32" s="24">
        <v>10158.08</v>
      </c>
      <c r="H32" s="24">
        <v>3.54</v>
      </c>
      <c r="I32" s="31">
        <v>7.3523880999999998</v>
      </c>
      <c r="J32" s="31"/>
      <c r="K32" s="35"/>
    </row>
    <row r="33" spans="2:11" x14ac:dyDescent="0.25">
      <c r="B33" s="8" t="s">
        <v>631</v>
      </c>
      <c r="C33" s="57" t="s">
        <v>632</v>
      </c>
      <c r="D33" s="54" t="s">
        <v>633</v>
      </c>
      <c r="E33" s="6" t="s">
        <v>609</v>
      </c>
      <c r="F33" s="19">
        <v>1000000</v>
      </c>
      <c r="G33" s="24">
        <v>964.97</v>
      </c>
      <c r="H33" s="24">
        <v>0.34</v>
      </c>
      <c r="I33" s="31">
        <v>7.0823628999999997</v>
      </c>
      <c r="J33" s="31"/>
      <c r="K33" s="35"/>
    </row>
    <row r="34" spans="2:11" x14ac:dyDescent="0.25">
      <c r="C34" s="58" t="s">
        <v>39</v>
      </c>
      <c r="D34" s="54"/>
      <c r="E34" s="6"/>
      <c r="F34" s="19"/>
      <c r="G34" s="25">
        <v>137099.04</v>
      </c>
      <c r="H34" s="25">
        <v>47.82</v>
      </c>
      <c r="I34" s="31"/>
      <c r="J34" s="31"/>
      <c r="K34" s="35"/>
    </row>
    <row r="35" spans="2:11" x14ac:dyDescent="0.25">
      <c r="C35" s="57"/>
      <c r="D35" s="54"/>
      <c r="E35" s="6"/>
      <c r="F35" s="19"/>
      <c r="G35" s="24"/>
      <c r="H35" s="24"/>
      <c r="I35" s="31"/>
      <c r="J35" s="31"/>
      <c r="K35" s="35"/>
    </row>
    <row r="36" spans="2:11" x14ac:dyDescent="0.25">
      <c r="C36" s="59" t="s">
        <v>10</v>
      </c>
      <c r="D36" s="54"/>
      <c r="E36" s="6"/>
      <c r="F36" s="19"/>
      <c r="G36" s="24"/>
      <c r="H36" s="24"/>
      <c r="I36" s="31"/>
      <c r="J36" s="31"/>
      <c r="K36" s="35"/>
    </row>
    <row r="37" spans="2:11" x14ac:dyDescent="0.25">
      <c r="B37" s="8" t="s">
        <v>655</v>
      </c>
      <c r="C37" s="57" t="s">
        <v>656</v>
      </c>
      <c r="D37" s="54" t="s">
        <v>657</v>
      </c>
      <c r="E37" s="6" t="s">
        <v>609</v>
      </c>
      <c r="F37" s="19">
        <v>27500000</v>
      </c>
      <c r="G37" s="24">
        <v>28435.14</v>
      </c>
      <c r="H37" s="24">
        <v>9.92</v>
      </c>
      <c r="I37" s="31">
        <v>7.6717760999999998</v>
      </c>
      <c r="J37" s="31"/>
      <c r="K37" s="35"/>
    </row>
    <row r="38" spans="2:11" x14ac:dyDescent="0.25">
      <c r="B38" s="8" t="s">
        <v>1204</v>
      </c>
      <c r="C38" s="57" t="s">
        <v>1205</v>
      </c>
      <c r="D38" s="54" t="s">
        <v>1206</v>
      </c>
      <c r="E38" s="6" t="s">
        <v>609</v>
      </c>
      <c r="F38" s="19">
        <v>10000000</v>
      </c>
      <c r="G38" s="24">
        <v>10213.23</v>
      </c>
      <c r="H38" s="24">
        <v>3.56</v>
      </c>
      <c r="I38" s="31">
        <v>7.5994200999999997</v>
      </c>
      <c r="J38" s="31"/>
      <c r="K38" s="35"/>
    </row>
    <row r="39" spans="2:11" x14ac:dyDescent="0.25">
      <c r="B39" s="8" t="s">
        <v>1207</v>
      </c>
      <c r="C39" s="57" t="s">
        <v>1208</v>
      </c>
      <c r="D39" s="54" t="s">
        <v>1209</v>
      </c>
      <c r="E39" s="6" t="s">
        <v>609</v>
      </c>
      <c r="F39" s="19">
        <v>9500000</v>
      </c>
      <c r="G39" s="24">
        <v>9721.44</v>
      </c>
      <c r="H39" s="24">
        <v>3.39</v>
      </c>
      <c r="I39" s="31">
        <v>7.6324946999999996</v>
      </c>
      <c r="J39" s="31"/>
      <c r="K39" s="35"/>
    </row>
    <row r="40" spans="2:11" x14ac:dyDescent="0.25">
      <c r="B40" s="8" t="s">
        <v>1210</v>
      </c>
      <c r="C40" s="57" t="s">
        <v>1211</v>
      </c>
      <c r="D40" s="54" t="s">
        <v>1212</v>
      </c>
      <c r="E40" s="6" t="s">
        <v>609</v>
      </c>
      <c r="F40" s="19">
        <v>6157600</v>
      </c>
      <c r="G40" s="24">
        <v>6285.71</v>
      </c>
      <c r="H40" s="24">
        <v>2.19</v>
      </c>
      <c r="I40" s="31">
        <v>7.6652782999999998</v>
      </c>
      <c r="J40" s="31"/>
      <c r="K40" s="35"/>
    </row>
    <row r="41" spans="2:11" x14ac:dyDescent="0.25">
      <c r="B41" s="8" t="s">
        <v>658</v>
      </c>
      <c r="C41" s="57" t="s">
        <v>659</v>
      </c>
      <c r="D41" s="54" t="s">
        <v>660</v>
      </c>
      <c r="E41" s="6" t="s">
        <v>609</v>
      </c>
      <c r="F41" s="19">
        <v>5000000</v>
      </c>
      <c r="G41" s="24">
        <v>5148.3100000000004</v>
      </c>
      <c r="H41" s="24">
        <v>1.8</v>
      </c>
      <c r="I41" s="31">
        <v>7.6764108999999996</v>
      </c>
      <c r="J41" s="31"/>
      <c r="K41" s="35"/>
    </row>
    <row r="42" spans="2:11" x14ac:dyDescent="0.25">
      <c r="B42" s="8" t="s">
        <v>1213</v>
      </c>
      <c r="C42" s="57" t="s">
        <v>1214</v>
      </c>
      <c r="D42" s="54" t="s">
        <v>1215</v>
      </c>
      <c r="E42" s="6" t="s">
        <v>609</v>
      </c>
      <c r="F42" s="19">
        <v>3500000</v>
      </c>
      <c r="G42" s="24">
        <v>3554.26</v>
      </c>
      <c r="H42" s="24">
        <v>1.24</v>
      </c>
      <c r="I42" s="31">
        <v>7.5968235000000002</v>
      </c>
      <c r="J42" s="31"/>
      <c r="K42" s="35"/>
    </row>
    <row r="43" spans="2:11" x14ac:dyDescent="0.25">
      <c r="B43" s="8" t="s">
        <v>1055</v>
      </c>
      <c r="C43" s="57" t="s">
        <v>1056</v>
      </c>
      <c r="D43" s="54" t="s">
        <v>1057</v>
      </c>
      <c r="E43" s="6" t="s">
        <v>609</v>
      </c>
      <c r="F43" s="19">
        <v>2500000</v>
      </c>
      <c r="G43" s="24">
        <v>2568.5</v>
      </c>
      <c r="H43" s="24">
        <v>0.9</v>
      </c>
      <c r="I43" s="31">
        <v>7.6722855000000001</v>
      </c>
      <c r="J43" s="31"/>
      <c r="K43" s="35"/>
    </row>
    <row r="44" spans="2:11" x14ac:dyDescent="0.25">
      <c r="C44" s="58" t="s">
        <v>39</v>
      </c>
      <c r="D44" s="54"/>
      <c r="E44" s="6"/>
      <c r="F44" s="19"/>
      <c r="G44" s="25">
        <v>65926.59</v>
      </c>
      <c r="H44" s="25">
        <v>23</v>
      </c>
      <c r="I44" s="31"/>
      <c r="J44" s="31"/>
      <c r="K44" s="35"/>
    </row>
    <row r="45" spans="2:11" x14ac:dyDescent="0.25">
      <c r="C45" s="57"/>
      <c r="D45" s="54"/>
      <c r="E45" s="6"/>
      <c r="F45" s="19"/>
      <c r="G45" s="24"/>
      <c r="H45" s="24"/>
      <c r="I45" s="31"/>
      <c r="J45" s="31"/>
      <c r="K45" s="35"/>
    </row>
    <row r="46" spans="2:11" x14ac:dyDescent="0.25">
      <c r="C46" s="58" t="s">
        <v>11</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13</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14</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23</v>
      </c>
      <c r="D67" s="54"/>
      <c r="E67" s="6"/>
      <c r="F67" s="19"/>
      <c r="G67" s="24"/>
      <c r="H67" s="24"/>
      <c r="I67" s="31"/>
      <c r="J67" s="31"/>
      <c r="K67" s="35"/>
    </row>
    <row r="68" spans="1:54" x14ac:dyDescent="0.25">
      <c r="B68" s="8" t="s">
        <v>37</v>
      </c>
      <c r="C68" s="57" t="s">
        <v>38</v>
      </c>
      <c r="D68" s="54"/>
      <c r="E68" s="6"/>
      <c r="F68" s="19"/>
      <c r="G68" s="24">
        <v>18318.23</v>
      </c>
      <c r="H68" s="24">
        <v>6.39</v>
      </c>
      <c r="I68" s="31"/>
      <c r="J68" s="31"/>
      <c r="K68" s="35"/>
    </row>
    <row r="69" spans="1:54" x14ac:dyDescent="0.25">
      <c r="C69" s="58" t="s">
        <v>39</v>
      </c>
      <c r="D69" s="54"/>
      <c r="E69" s="6"/>
      <c r="F69" s="19"/>
      <c r="G69" s="25">
        <v>18318.23</v>
      </c>
      <c r="H69" s="25">
        <v>6.39</v>
      </c>
      <c r="I69" s="31"/>
      <c r="J69" s="31"/>
      <c r="K69" s="35"/>
    </row>
    <row r="70" spans="1:54" x14ac:dyDescent="0.25">
      <c r="C70" s="57"/>
      <c r="D70" s="54"/>
      <c r="E70" s="6"/>
      <c r="F70" s="19"/>
      <c r="G70" s="24"/>
      <c r="H70" s="24"/>
      <c r="I70" s="31"/>
      <c r="J70" s="31"/>
      <c r="K70" s="35"/>
    </row>
    <row r="71" spans="1:54" x14ac:dyDescent="0.25">
      <c r="A71" s="10"/>
      <c r="B71" s="28"/>
      <c r="C71" s="58" t="s">
        <v>24</v>
      </c>
      <c r="D71" s="54"/>
      <c r="E71" s="6"/>
      <c r="F71" s="19"/>
      <c r="G71" s="24"/>
      <c r="H71" s="24"/>
      <c r="I71" s="31"/>
      <c r="J71" s="31"/>
      <c r="K71" s="35"/>
    </row>
    <row r="72" spans="1:54" s="2" customFormat="1" ht="13.5" x14ac:dyDescent="0.25">
      <c r="A72" s="28"/>
      <c r="B72" s="28"/>
      <c r="C72" s="57" t="s">
        <v>4790</v>
      </c>
      <c r="D72" s="54"/>
      <c r="E72" s="6"/>
      <c r="F72" s="19"/>
      <c r="G72" s="24" t="s">
        <v>2</v>
      </c>
      <c r="H72" s="24" t="s">
        <v>2</v>
      </c>
      <c r="I72" s="31"/>
      <c r="J72" s="31"/>
      <c r="K72" s="35"/>
      <c r="L72" s="3"/>
      <c r="AI72" s="3"/>
      <c r="AV72" s="3"/>
      <c r="AX72" s="3"/>
      <c r="BB72" s="3"/>
    </row>
    <row r="73" spans="1:54" x14ac:dyDescent="0.25">
      <c r="B73" s="8"/>
      <c r="C73" s="57" t="s">
        <v>40</v>
      </c>
      <c r="D73" s="54"/>
      <c r="E73" s="6"/>
      <c r="F73" s="19"/>
      <c r="G73" s="24">
        <v>17030.22</v>
      </c>
      <c r="H73" s="24">
        <v>5.94</v>
      </c>
      <c r="I73" s="31"/>
      <c r="J73" s="31"/>
      <c r="K73" s="35"/>
    </row>
    <row r="74" spans="1:54" x14ac:dyDescent="0.25">
      <c r="C74" s="58" t="s">
        <v>39</v>
      </c>
      <c r="D74" s="54"/>
      <c r="E74" s="6"/>
      <c r="F74" s="19"/>
      <c r="G74" s="25">
        <v>17030.22</v>
      </c>
      <c r="H74" s="25">
        <v>5.94</v>
      </c>
      <c r="I74" s="31"/>
      <c r="J74" s="31"/>
      <c r="K74" s="35"/>
    </row>
    <row r="75" spans="1:54" x14ac:dyDescent="0.25">
      <c r="C75" s="57"/>
      <c r="D75" s="54"/>
      <c r="E75" s="6"/>
      <c r="F75" s="19"/>
      <c r="G75" s="24"/>
      <c r="H75" s="24"/>
      <c r="I75" s="31"/>
      <c r="J75" s="31"/>
      <c r="K75" s="35"/>
    </row>
    <row r="76" spans="1:54" x14ac:dyDescent="0.25">
      <c r="C76" s="60" t="s">
        <v>41</v>
      </c>
      <c r="D76" s="55"/>
      <c r="E76" s="5"/>
      <c r="F76" s="20"/>
      <c r="G76" s="26">
        <v>286686.03000000003</v>
      </c>
      <c r="H76" s="26">
        <v>100</v>
      </c>
      <c r="I76" s="32"/>
      <c r="J76" s="32"/>
      <c r="K76" s="36"/>
    </row>
    <row r="79" spans="1:54" x14ac:dyDescent="0.25">
      <c r="C79" s="1" t="s">
        <v>42</v>
      </c>
    </row>
    <row r="80" spans="1:54" x14ac:dyDescent="0.25">
      <c r="C80" s="37" t="s">
        <v>43</v>
      </c>
      <c r="D80" s="37"/>
      <c r="E80" s="37"/>
      <c r="F80" s="37"/>
      <c r="G80" s="37"/>
      <c r="H80" s="37"/>
      <c r="I80" s="37"/>
      <c r="J80" s="37"/>
      <c r="K80" s="37"/>
    </row>
    <row r="81" spans="3:6" x14ac:dyDescent="0.25">
      <c r="C81" s="2" t="s">
        <v>44</v>
      </c>
    </row>
    <row r="82" spans="3:6" x14ac:dyDescent="0.25">
      <c r="C82" s="2" t="s">
        <v>45</v>
      </c>
    </row>
    <row r="83" spans="3:6" x14ac:dyDescent="0.25">
      <c r="C83" s="2" t="s">
        <v>46</v>
      </c>
    </row>
    <row r="84" spans="3:6" x14ac:dyDescent="0.25">
      <c r="C84" s="2" t="s">
        <v>47</v>
      </c>
    </row>
    <row r="86" spans="3:6" x14ac:dyDescent="0.25">
      <c r="C86" s="82" t="s">
        <v>4837</v>
      </c>
      <c r="E86" s="82" t="s">
        <v>4838</v>
      </c>
      <c r="F86" s="83"/>
    </row>
    <row r="87" spans="3:6" x14ac:dyDescent="0.25">
      <c r="E87" s="2" t="s">
        <v>4853</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16"/>
  <dimension ref="A1:IV14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1216</v>
      </c>
      <c r="J2" s="38" t="s">
        <v>4609</v>
      </c>
    </row>
    <row r="3" spans="1:54" ht="16.5" x14ac:dyDescent="0.3">
      <c r="C3" s="1" t="s">
        <v>26</v>
      </c>
      <c r="D3" s="21" t="s">
        <v>1217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1218</v>
      </c>
      <c r="C30" s="57" t="s">
        <v>1087</v>
      </c>
      <c r="D30" s="54" t="s">
        <v>1219</v>
      </c>
      <c r="E30" s="6" t="s">
        <v>669</v>
      </c>
      <c r="F30" s="19">
        <v>13000</v>
      </c>
      <c r="G30" s="24">
        <v>60993.27</v>
      </c>
      <c r="H30" s="24">
        <v>3.18</v>
      </c>
      <c r="I30" s="31">
        <v>7.3550000000000004</v>
      </c>
      <c r="J30" s="31"/>
      <c r="K30" s="35" t="s">
        <v>548</v>
      </c>
    </row>
    <row r="31" spans="1:11" x14ac:dyDescent="0.25">
      <c r="B31" s="8" t="s">
        <v>1220</v>
      </c>
      <c r="C31" s="57" t="s">
        <v>1221</v>
      </c>
      <c r="D31" s="54" t="s">
        <v>1222</v>
      </c>
      <c r="E31" s="6" t="s">
        <v>669</v>
      </c>
      <c r="F31" s="19">
        <v>11000</v>
      </c>
      <c r="G31" s="24">
        <v>52014.879999999997</v>
      </c>
      <c r="H31" s="24">
        <v>2.71</v>
      </c>
      <c r="I31" s="31">
        <v>7.875</v>
      </c>
      <c r="J31" s="31"/>
      <c r="K31" s="35" t="s">
        <v>548</v>
      </c>
    </row>
    <row r="32" spans="1:11" x14ac:dyDescent="0.25">
      <c r="B32" s="8" t="s">
        <v>1223</v>
      </c>
      <c r="C32" s="57" t="s">
        <v>55</v>
      </c>
      <c r="D32" s="54" t="s">
        <v>1224</v>
      </c>
      <c r="E32" s="6" t="s">
        <v>669</v>
      </c>
      <c r="F32" s="19">
        <v>10600</v>
      </c>
      <c r="G32" s="24">
        <v>49991.72</v>
      </c>
      <c r="H32" s="24">
        <v>2.61</v>
      </c>
      <c r="I32" s="31">
        <v>7.6001000000000003</v>
      </c>
      <c r="J32" s="31"/>
      <c r="K32" s="35" t="s">
        <v>548</v>
      </c>
    </row>
    <row r="33" spans="2:11" x14ac:dyDescent="0.25">
      <c r="B33" s="8" t="s">
        <v>1225</v>
      </c>
      <c r="C33" s="57" t="s">
        <v>550</v>
      </c>
      <c r="D33" s="54" t="s">
        <v>1226</v>
      </c>
      <c r="E33" s="6" t="s">
        <v>669</v>
      </c>
      <c r="F33" s="19">
        <v>10000</v>
      </c>
      <c r="G33" s="24">
        <v>49697.35</v>
      </c>
      <c r="H33" s="24">
        <v>2.59</v>
      </c>
      <c r="I33" s="31">
        <v>7.4099000000000004</v>
      </c>
      <c r="J33" s="31"/>
      <c r="K33" s="35" t="s">
        <v>548</v>
      </c>
    </row>
    <row r="34" spans="2:11" x14ac:dyDescent="0.25">
      <c r="B34" s="8" t="s">
        <v>1122</v>
      </c>
      <c r="C34" s="57" t="s">
        <v>545</v>
      </c>
      <c r="D34" s="54" t="s">
        <v>1123</v>
      </c>
      <c r="E34" s="6" t="s">
        <v>669</v>
      </c>
      <c r="F34" s="19">
        <v>10000</v>
      </c>
      <c r="G34" s="24">
        <v>49421.15</v>
      </c>
      <c r="H34" s="24">
        <v>2.58</v>
      </c>
      <c r="I34" s="31">
        <v>7.1252000000000004</v>
      </c>
      <c r="J34" s="31"/>
      <c r="K34" s="35" t="s">
        <v>548</v>
      </c>
    </row>
    <row r="35" spans="2:11" x14ac:dyDescent="0.25">
      <c r="B35" s="8" t="s">
        <v>1227</v>
      </c>
      <c r="C35" s="57" t="s">
        <v>875</v>
      </c>
      <c r="D35" s="54" t="s">
        <v>1228</v>
      </c>
      <c r="E35" s="6" t="s">
        <v>669</v>
      </c>
      <c r="F35" s="19">
        <v>10000</v>
      </c>
      <c r="G35" s="24">
        <v>48987</v>
      </c>
      <c r="H35" s="24">
        <v>2.56</v>
      </c>
      <c r="I35" s="31">
        <v>7.3997999999999999</v>
      </c>
      <c r="J35" s="31"/>
      <c r="K35" s="35" t="s">
        <v>548</v>
      </c>
    </row>
    <row r="36" spans="2:11" x14ac:dyDescent="0.25">
      <c r="B36" s="8" t="s">
        <v>1229</v>
      </c>
      <c r="C36" s="57" t="s">
        <v>875</v>
      </c>
      <c r="D36" s="54" t="s">
        <v>1230</v>
      </c>
      <c r="E36" s="6" t="s">
        <v>669</v>
      </c>
      <c r="F36" s="19">
        <v>10000</v>
      </c>
      <c r="G36" s="24">
        <v>47776.45</v>
      </c>
      <c r="H36" s="24">
        <v>2.4900000000000002</v>
      </c>
      <c r="I36" s="31">
        <v>7.5499000000000001</v>
      </c>
      <c r="J36" s="31"/>
      <c r="K36" s="35" t="s">
        <v>548</v>
      </c>
    </row>
    <row r="37" spans="2:11" x14ac:dyDescent="0.25">
      <c r="B37" s="8" t="s">
        <v>1231</v>
      </c>
      <c r="C37" s="57" t="s">
        <v>1232</v>
      </c>
      <c r="D37" s="54" t="s">
        <v>1233</v>
      </c>
      <c r="E37" s="6" t="s">
        <v>669</v>
      </c>
      <c r="F37" s="19">
        <v>9700</v>
      </c>
      <c r="G37" s="24">
        <v>45888.08</v>
      </c>
      <c r="H37" s="24">
        <v>2.39</v>
      </c>
      <c r="I37" s="31">
        <v>8.5848999999999993</v>
      </c>
      <c r="J37" s="31"/>
      <c r="K37" s="35" t="s">
        <v>548</v>
      </c>
    </row>
    <row r="38" spans="2:11" x14ac:dyDescent="0.25">
      <c r="B38" s="8" t="s">
        <v>1234</v>
      </c>
      <c r="C38" s="57" t="s">
        <v>559</v>
      </c>
      <c r="D38" s="54" t="s">
        <v>1235</v>
      </c>
      <c r="E38" s="6" t="s">
        <v>669</v>
      </c>
      <c r="F38" s="19">
        <v>8000</v>
      </c>
      <c r="G38" s="24">
        <v>37432.800000000003</v>
      </c>
      <c r="H38" s="24">
        <v>1.95</v>
      </c>
      <c r="I38" s="31">
        <v>8.0749999999999993</v>
      </c>
      <c r="J38" s="31"/>
      <c r="K38" s="35" t="s">
        <v>548</v>
      </c>
    </row>
    <row r="39" spans="2:11" x14ac:dyDescent="0.25">
      <c r="B39" s="8" t="s">
        <v>1236</v>
      </c>
      <c r="C39" s="57" t="s">
        <v>1237</v>
      </c>
      <c r="D39" s="54" t="s">
        <v>1238</v>
      </c>
      <c r="E39" s="6" t="s">
        <v>669</v>
      </c>
      <c r="F39" s="19">
        <v>6000</v>
      </c>
      <c r="G39" s="24">
        <v>29806.47</v>
      </c>
      <c r="H39" s="24">
        <v>1.56</v>
      </c>
      <c r="I39" s="31">
        <v>7.6448</v>
      </c>
      <c r="J39" s="31"/>
      <c r="K39" s="35" t="s">
        <v>548</v>
      </c>
    </row>
    <row r="40" spans="2:11" x14ac:dyDescent="0.25">
      <c r="B40" s="8" t="s">
        <v>1239</v>
      </c>
      <c r="C40" s="57" t="s">
        <v>431</v>
      </c>
      <c r="D40" s="54" t="s">
        <v>1240</v>
      </c>
      <c r="E40" s="6" t="s">
        <v>669</v>
      </c>
      <c r="F40" s="19">
        <v>6000</v>
      </c>
      <c r="G40" s="24">
        <v>29148.33</v>
      </c>
      <c r="H40" s="24">
        <v>1.52</v>
      </c>
      <c r="I40" s="31">
        <v>7.2549000000000001</v>
      </c>
      <c r="J40" s="31"/>
      <c r="K40" s="35" t="s">
        <v>548</v>
      </c>
    </row>
    <row r="41" spans="2:11" x14ac:dyDescent="0.25">
      <c r="B41" s="8" t="s">
        <v>1241</v>
      </c>
      <c r="C41" s="57" t="s">
        <v>1242</v>
      </c>
      <c r="D41" s="54" t="s">
        <v>1243</v>
      </c>
      <c r="E41" s="6" t="s">
        <v>669</v>
      </c>
      <c r="F41" s="19">
        <v>5000</v>
      </c>
      <c r="G41" s="24">
        <v>24985.13</v>
      </c>
      <c r="H41" s="24">
        <v>1.3</v>
      </c>
      <c r="I41" s="31">
        <v>7.2435</v>
      </c>
      <c r="J41" s="31"/>
      <c r="K41" s="35"/>
    </row>
    <row r="42" spans="2:11" x14ac:dyDescent="0.25">
      <c r="B42" s="8" t="s">
        <v>1244</v>
      </c>
      <c r="C42" s="57" t="s">
        <v>1245</v>
      </c>
      <c r="D42" s="54" t="s">
        <v>1246</v>
      </c>
      <c r="E42" s="6" t="s">
        <v>669</v>
      </c>
      <c r="F42" s="19">
        <v>5000</v>
      </c>
      <c r="G42" s="24">
        <v>24550.15</v>
      </c>
      <c r="H42" s="24">
        <v>1.28</v>
      </c>
      <c r="I42" s="31">
        <v>7.6001678999999998</v>
      </c>
      <c r="J42" s="31"/>
      <c r="K42" s="35" t="s">
        <v>548</v>
      </c>
    </row>
    <row r="43" spans="2:11" x14ac:dyDescent="0.25">
      <c r="B43" s="8" t="s">
        <v>1247</v>
      </c>
      <c r="C43" s="57" t="s">
        <v>275</v>
      </c>
      <c r="D43" s="54" t="s">
        <v>1248</v>
      </c>
      <c r="E43" s="6" t="s">
        <v>669</v>
      </c>
      <c r="F43" s="19">
        <v>5000</v>
      </c>
      <c r="G43" s="24">
        <v>23342.3</v>
      </c>
      <c r="H43" s="24">
        <v>1.22</v>
      </c>
      <c r="I43" s="31">
        <v>8.0501000000000005</v>
      </c>
      <c r="J43" s="31"/>
      <c r="K43" s="35" t="s">
        <v>548</v>
      </c>
    </row>
    <row r="44" spans="2:11" x14ac:dyDescent="0.25">
      <c r="B44" s="8" t="s">
        <v>1249</v>
      </c>
      <c r="C44" s="57" t="s">
        <v>112</v>
      </c>
      <c r="D44" s="54" t="s">
        <v>1250</v>
      </c>
      <c r="E44" s="6" t="s">
        <v>669</v>
      </c>
      <c r="F44" s="19">
        <v>5000</v>
      </c>
      <c r="G44" s="24">
        <v>23258.13</v>
      </c>
      <c r="H44" s="24">
        <v>1.21</v>
      </c>
      <c r="I44" s="31">
        <v>8.0399999999999991</v>
      </c>
      <c r="J44" s="31"/>
      <c r="K44" s="35" t="s">
        <v>548</v>
      </c>
    </row>
    <row r="45" spans="2:11" x14ac:dyDescent="0.25">
      <c r="B45" s="8" t="s">
        <v>1251</v>
      </c>
      <c r="C45" s="57" t="s">
        <v>275</v>
      </c>
      <c r="D45" s="54" t="s">
        <v>1252</v>
      </c>
      <c r="E45" s="6" t="s">
        <v>669</v>
      </c>
      <c r="F45" s="19">
        <v>4500</v>
      </c>
      <c r="G45" s="24">
        <v>21034.080000000002</v>
      </c>
      <c r="H45" s="24">
        <v>1.1000000000000001</v>
      </c>
      <c r="I45" s="31">
        <v>8.0498999999999992</v>
      </c>
      <c r="J45" s="31"/>
      <c r="K45" s="35" t="s">
        <v>548</v>
      </c>
    </row>
    <row r="46" spans="2:11" x14ac:dyDescent="0.25">
      <c r="B46" s="8" t="s">
        <v>1253</v>
      </c>
      <c r="C46" s="57" t="s">
        <v>875</v>
      </c>
      <c r="D46" s="54" t="s">
        <v>1254</v>
      </c>
      <c r="E46" s="6" t="s">
        <v>669</v>
      </c>
      <c r="F46" s="19">
        <v>4000</v>
      </c>
      <c r="G46" s="24">
        <v>19945.34</v>
      </c>
      <c r="H46" s="24">
        <v>1.04</v>
      </c>
      <c r="I46" s="31">
        <v>7.1462000000000003</v>
      </c>
      <c r="J46" s="31"/>
      <c r="K46" s="35" t="s">
        <v>548</v>
      </c>
    </row>
    <row r="47" spans="2:11" x14ac:dyDescent="0.25">
      <c r="B47" s="8" t="s">
        <v>1255</v>
      </c>
      <c r="C47" s="57" t="s">
        <v>4808</v>
      </c>
      <c r="D47" s="54" t="s">
        <v>1257</v>
      </c>
      <c r="E47" s="6" t="s">
        <v>669</v>
      </c>
      <c r="F47" s="19">
        <v>4000</v>
      </c>
      <c r="G47" s="24">
        <v>19905.64</v>
      </c>
      <c r="H47" s="24">
        <v>1.04</v>
      </c>
      <c r="I47" s="31">
        <v>8.2401</v>
      </c>
      <c r="J47" s="31"/>
      <c r="K47" s="35" t="s">
        <v>548</v>
      </c>
    </row>
    <row r="48" spans="2:11" x14ac:dyDescent="0.25">
      <c r="B48" s="8" t="s">
        <v>1258</v>
      </c>
      <c r="C48" s="57" t="s">
        <v>830</v>
      </c>
      <c r="D48" s="54" t="s">
        <v>1259</v>
      </c>
      <c r="E48" s="6" t="s">
        <v>1102</v>
      </c>
      <c r="F48" s="19">
        <v>4000</v>
      </c>
      <c r="G48" s="24">
        <v>19804.88</v>
      </c>
      <c r="H48" s="24">
        <v>1.03</v>
      </c>
      <c r="I48" s="31">
        <v>7.1924000000000001</v>
      </c>
      <c r="J48" s="31"/>
      <c r="K48" s="35" t="s">
        <v>548</v>
      </c>
    </row>
    <row r="49" spans="2:11" x14ac:dyDescent="0.25">
      <c r="B49" s="8" t="s">
        <v>1260</v>
      </c>
      <c r="C49" s="57" t="s">
        <v>1261</v>
      </c>
      <c r="D49" s="54" t="s">
        <v>1262</v>
      </c>
      <c r="E49" s="6" t="s">
        <v>669</v>
      </c>
      <c r="F49" s="19">
        <v>4000</v>
      </c>
      <c r="G49" s="24">
        <v>19422.34</v>
      </c>
      <c r="H49" s="24">
        <v>1.01</v>
      </c>
      <c r="I49" s="31">
        <v>7.6449999999999996</v>
      </c>
      <c r="J49" s="31"/>
      <c r="K49" s="35" t="s">
        <v>548</v>
      </c>
    </row>
    <row r="50" spans="2:11" x14ac:dyDescent="0.25">
      <c r="B50" s="8" t="s">
        <v>1263</v>
      </c>
      <c r="C50" s="57" t="s">
        <v>1264</v>
      </c>
      <c r="D50" s="54" t="s">
        <v>1265</v>
      </c>
      <c r="E50" s="6" t="s">
        <v>669</v>
      </c>
      <c r="F50" s="19">
        <v>3000</v>
      </c>
      <c r="G50" s="24">
        <v>14876.39</v>
      </c>
      <c r="H50" s="24">
        <v>0.78</v>
      </c>
      <c r="I50" s="31">
        <v>8.4248999999999992</v>
      </c>
      <c r="J50" s="31"/>
      <c r="K50" s="35" t="s">
        <v>548</v>
      </c>
    </row>
    <row r="51" spans="2:11" x14ac:dyDescent="0.25">
      <c r="B51" s="8" t="s">
        <v>1266</v>
      </c>
      <c r="C51" s="57" t="s">
        <v>1267</v>
      </c>
      <c r="D51" s="54" t="s">
        <v>1268</v>
      </c>
      <c r="E51" s="6" t="s">
        <v>669</v>
      </c>
      <c r="F51" s="19">
        <v>3000</v>
      </c>
      <c r="G51" s="24">
        <v>14398.91</v>
      </c>
      <c r="H51" s="24">
        <v>0.75</v>
      </c>
      <c r="I51" s="31">
        <v>7.8948999999999998</v>
      </c>
      <c r="J51" s="31"/>
      <c r="K51" s="35" t="s">
        <v>548</v>
      </c>
    </row>
    <row r="52" spans="2:11" x14ac:dyDescent="0.25">
      <c r="B52" s="8" t="s">
        <v>1269</v>
      </c>
      <c r="C52" s="57" t="s">
        <v>275</v>
      </c>
      <c r="D52" s="54" t="s">
        <v>1270</v>
      </c>
      <c r="E52" s="6" t="s">
        <v>669</v>
      </c>
      <c r="F52" s="19">
        <v>3000</v>
      </c>
      <c r="G52" s="24">
        <v>14002.5</v>
      </c>
      <c r="H52" s="24">
        <v>0.73</v>
      </c>
      <c r="I52" s="31">
        <v>8.0500000000000007</v>
      </c>
      <c r="J52" s="31"/>
      <c r="K52" s="35" t="s">
        <v>548</v>
      </c>
    </row>
    <row r="53" spans="2:11" x14ac:dyDescent="0.25">
      <c r="B53" s="8" t="s">
        <v>1271</v>
      </c>
      <c r="C53" s="57" t="s">
        <v>1113</v>
      </c>
      <c r="D53" s="54" t="s">
        <v>1272</v>
      </c>
      <c r="E53" s="6" t="s">
        <v>669</v>
      </c>
      <c r="F53" s="19">
        <v>2000</v>
      </c>
      <c r="G53" s="24">
        <v>9998.01</v>
      </c>
      <c r="H53" s="24">
        <v>0.52</v>
      </c>
      <c r="I53" s="31">
        <v>7.2648999999999999</v>
      </c>
      <c r="J53" s="31"/>
      <c r="K53" s="35"/>
    </row>
    <row r="54" spans="2:11" x14ac:dyDescent="0.25">
      <c r="B54" s="8" t="s">
        <v>1273</v>
      </c>
      <c r="C54" s="57" t="s">
        <v>1274</v>
      </c>
      <c r="D54" s="54" t="s">
        <v>1275</v>
      </c>
      <c r="E54" s="6" t="s">
        <v>669</v>
      </c>
      <c r="F54" s="19">
        <v>2000</v>
      </c>
      <c r="G54" s="24">
        <v>9954.43</v>
      </c>
      <c r="H54" s="24">
        <v>0.52</v>
      </c>
      <c r="I54" s="31">
        <v>7.9576000000000002</v>
      </c>
      <c r="J54" s="31"/>
      <c r="K54" s="35" t="s">
        <v>548</v>
      </c>
    </row>
    <row r="55" spans="2:11" x14ac:dyDescent="0.25">
      <c r="B55" s="8" t="s">
        <v>1276</v>
      </c>
      <c r="C55" s="57" t="s">
        <v>1277</v>
      </c>
      <c r="D55" s="54" t="s">
        <v>1278</v>
      </c>
      <c r="E55" s="6" t="s">
        <v>669</v>
      </c>
      <c r="F55" s="19">
        <v>2000</v>
      </c>
      <c r="G55" s="24">
        <v>9902.23</v>
      </c>
      <c r="H55" s="24">
        <v>0.52</v>
      </c>
      <c r="I55" s="31">
        <v>7.3548</v>
      </c>
      <c r="J55" s="31"/>
      <c r="K55" s="35" t="s">
        <v>548</v>
      </c>
    </row>
    <row r="56" spans="2:11" x14ac:dyDescent="0.25">
      <c r="B56" s="8" t="s">
        <v>1279</v>
      </c>
      <c r="C56" s="57" t="s">
        <v>1274</v>
      </c>
      <c r="D56" s="54" t="s">
        <v>1280</v>
      </c>
      <c r="E56" s="6" t="s">
        <v>669</v>
      </c>
      <c r="F56" s="19">
        <v>2000</v>
      </c>
      <c r="G56" s="24">
        <v>9887.56</v>
      </c>
      <c r="H56" s="24">
        <v>0.52</v>
      </c>
      <c r="I56" s="31">
        <v>7.9821999999999997</v>
      </c>
      <c r="J56" s="31"/>
      <c r="K56" s="35" t="s">
        <v>548</v>
      </c>
    </row>
    <row r="57" spans="2:11" x14ac:dyDescent="0.25">
      <c r="B57" s="8" t="s">
        <v>1281</v>
      </c>
      <c r="C57" s="57" t="s">
        <v>1274</v>
      </c>
      <c r="D57" s="54" t="s">
        <v>1282</v>
      </c>
      <c r="E57" s="6" t="s">
        <v>669</v>
      </c>
      <c r="F57" s="19">
        <v>2000</v>
      </c>
      <c r="G57" s="24">
        <v>9817.56</v>
      </c>
      <c r="H57" s="24">
        <v>0.51</v>
      </c>
      <c r="I57" s="31">
        <v>8.0749999999999993</v>
      </c>
      <c r="J57" s="31"/>
      <c r="K57" s="35" t="s">
        <v>548</v>
      </c>
    </row>
    <row r="58" spans="2:11" x14ac:dyDescent="0.25">
      <c r="B58" s="8" t="s">
        <v>1283</v>
      </c>
      <c r="C58" s="57" t="s">
        <v>1274</v>
      </c>
      <c r="D58" s="54" t="s">
        <v>1284</v>
      </c>
      <c r="E58" s="6" t="s">
        <v>669</v>
      </c>
      <c r="F58" s="19">
        <v>2000</v>
      </c>
      <c r="G58" s="24">
        <v>9748.3799999999992</v>
      </c>
      <c r="H58" s="24">
        <v>0.51</v>
      </c>
      <c r="I58" s="31">
        <v>8.3375000000000004</v>
      </c>
      <c r="J58" s="31"/>
      <c r="K58" s="35" t="s">
        <v>548</v>
      </c>
    </row>
    <row r="59" spans="2:11" x14ac:dyDescent="0.25">
      <c r="B59" s="8" t="s">
        <v>1285</v>
      </c>
      <c r="C59" s="57" t="s">
        <v>112</v>
      </c>
      <c r="D59" s="54" t="s">
        <v>1286</v>
      </c>
      <c r="E59" s="6" t="s">
        <v>669</v>
      </c>
      <c r="F59" s="19">
        <v>2000</v>
      </c>
      <c r="G59" s="24">
        <v>9675.58</v>
      </c>
      <c r="H59" s="24">
        <v>0.5</v>
      </c>
      <c r="I59" s="31">
        <v>7.8451000000000004</v>
      </c>
      <c r="J59" s="31"/>
      <c r="K59" s="35" t="s">
        <v>548</v>
      </c>
    </row>
    <row r="60" spans="2:11" x14ac:dyDescent="0.25">
      <c r="B60" s="8" t="s">
        <v>1287</v>
      </c>
      <c r="C60" s="57" t="s">
        <v>55</v>
      </c>
      <c r="D60" s="54" t="s">
        <v>1288</v>
      </c>
      <c r="E60" s="6" t="s">
        <v>669</v>
      </c>
      <c r="F60" s="19">
        <v>500</v>
      </c>
      <c r="G60" s="24">
        <v>2440.62</v>
      </c>
      <c r="H60" s="24">
        <v>0.13</v>
      </c>
      <c r="I60" s="31">
        <v>7.4</v>
      </c>
      <c r="J60" s="31"/>
      <c r="K60" s="35" t="s">
        <v>548</v>
      </c>
    </row>
    <row r="61" spans="2:11" x14ac:dyDescent="0.25">
      <c r="B61" s="8" t="s">
        <v>1289</v>
      </c>
      <c r="C61" s="57" t="s">
        <v>55</v>
      </c>
      <c r="D61" s="54" t="s">
        <v>1290</v>
      </c>
      <c r="E61" s="6" t="s">
        <v>669</v>
      </c>
      <c r="F61" s="19">
        <v>300</v>
      </c>
      <c r="G61" s="24">
        <v>1405.47</v>
      </c>
      <c r="H61" s="24">
        <v>7.0000000000000007E-2</v>
      </c>
      <c r="I61" s="31">
        <v>7.6</v>
      </c>
      <c r="J61" s="31"/>
      <c r="K61" s="35" t="s">
        <v>548</v>
      </c>
    </row>
    <row r="62" spans="2:11" x14ac:dyDescent="0.25">
      <c r="C62" s="58" t="s">
        <v>39</v>
      </c>
      <c r="D62" s="54"/>
      <c r="E62" s="6"/>
      <c r="F62" s="19"/>
      <c r="G62" s="25">
        <v>813513.13</v>
      </c>
      <c r="H62" s="25">
        <v>42.43</v>
      </c>
      <c r="I62" s="31"/>
      <c r="J62" s="31"/>
      <c r="K62" s="35"/>
    </row>
    <row r="63" spans="2:11" x14ac:dyDescent="0.25">
      <c r="C63" s="57"/>
      <c r="D63" s="54"/>
      <c r="E63" s="6"/>
      <c r="F63" s="19"/>
      <c r="G63" s="24"/>
      <c r="H63" s="24"/>
      <c r="I63" s="31"/>
      <c r="J63" s="31"/>
      <c r="K63" s="35"/>
    </row>
    <row r="64" spans="2:11" x14ac:dyDescent="0.25">
      <c r="C64" s="59" t="s">
        <v>14</v>
      </c>
      <c r="D64" s="54"/>
      <c r="E64" s="6"/>
      <c r="F64" s="19"/>
      <c r="G64" s="24"/>
      <c r="H64" s="24"/>
      <c r="I64" s="31"/>
      <c r="J64" s="31"/>
      <c r="K64" s="35"/>
    </row>
    <row r="65" spans="2:11" x14ac:dyDescent="0.25">
      <c r="B65" s="8" t="s">
        <v>1291</v>
      </c>
      <c r="C65" s="57" t="s">
        <v>545</v>
      </c>
      <c r="D65" s="54" t="s">
        <v>1292</v>
      </c>
      <c r="E65" s="6" t="s">
        <v>669</v>
      </c>
      <c r="F65" s="19">
        <v>14000</v>
      </c>
      <c r="G65" s="24">
        <v>65835.56</v>
      </c>
      <c r="H65" s="24">
        <v>3.44</v>
      </c>
      <c r="I65" s="31">
        <v>7.4</v>
      </c>
      <c r="J65" s="31"/>
      <c r="K65" s="35"/>
    </row>
    <row r="66" spans="2:11" x14ac:dyDescent="0.25">
      <c r="B66" s="8" t="s">
        <v>1293</v>
      </c>
      <c r="C66" s="57" t="s">
        <v>1170</v>
      </c>
      <c r="D66" s="54" t="s">
        <v>1294</v>
      </c>
      <c r="E66" s="6" t="s">
        <v>669</v>
      </c>
      <c r="F66" s="19">
        <v>11600</v>
      </c>
      <c r="G66" s="24">
        <v>54793.88</v>
      </c>
      <c r="H66" s="24">
        <v>2.86</v>
      </c>
      <c r="I66" s="31">
        <v>7.39</v>
      </c>
      <c r="J66" s="31"/>
      <c r="K66" s="35" t="s">
        <v>548</v>
      </c>
    </row>
    <row r="67" spans="2:11" x14ac:dyDescent="0.25">
      <c r="B67" s="8" t="s">
        <v>1295</v>
      </c>
      <c r="C67" s="57" t="s">
        <v>698</v>
      </c>
      <c r="D67" s="54" t="s">
        <v>1296</v>
      </c>
      <c r="E67" s="6" t="s">
        <v>669</v>
      </c>
      <c r="F67" s="19">
        <v>10000</v>
      </c>
      <c r="G67" s="24">
        <v>46871.6</v>
      </c>
      <c r="H67" s="24">
        <v>2.4500000000000002</v>
      </c>
      <c r="I67" s="31">
        <v>7.36</v>
      </c>
      <c r="J67" s="31"/>
      <c r="K67" s="35" t="s">
        <v>548</v>
      </c>
    </row>
    <row r="68" spans="2:11" x14ac:dyDescent="0.25">
      <c r="B68" s="8" t="s">
        <v>1297</v>
      </c>
      <c r="C68" s="57" t="s">
        <v>1154</v>
      </c>
      <c r="D68" s="54" t="s">
        <v>1298</v>
      </c>
      <c r="E68" s="6" t="s">
        <v>1102</v>
      </c>
      <c r="F68" s="19">
        <v>9540</v>
      </c>
      <c r="G68" s="24">
        <v>45354.92</v>
      </c>
      <c r="H68" s="24">
        <v>2.37</v>
      </c>
      <c r="I68" s="31">
        <v>7.43</v>
      </c>
      <c r="J68" s="31"/>
      <c r="K68" s="35"/>
    </row>
    <row r="69" spans="2:11" x14ac:dyDescent="0.25">
      <c r="B69" s="8" t="s">
        <v>1299</v>
      </c>
      <c r="C69" s="57" t="s">
        <v>1170</v>
      </c>
      <c r="D69" s="54" t="s">
        <v>1300</v>
      </c>
      <c r="E69" s="6" t="s">
        <v>669</v>
      </c>
      <c r="F69" s="19">
        <v>9000</v>
      </c>
      <c r="G69" s="24">
        <v>42585.8</v>
      </c>
      <c r="H69" s="24">
        <v>2.2200000000000002</v>
      </c>
      <c r="I69" s="31">
        <v>7.39</v>
      </c>
      <c r="J69" s="31"/>
      <c r="K69" s="35" t="s">
        <v>548</v>
      </c>
    </row>
    <row r="70" spans="2:11" x14ac:dyDescent="0.25">
      <c r="B70" s="8" t="s">
        <v>1301</v>
      </c>
      <c r="C70" s="57" t="s">
        <v>674</v>
      </c>
      <c r="D70" s="54" t="s">
        <v>1302</v>
      </c>
      <c r="E70" s="6" t="s">
        <v>669</v>
      </c>
      <c r="F70" s="19">
        <v>8000</v>
      </c>
      <c r="G70" s="24">
        <v>37738.92</v>
      </c>
      <c r="H70" s="24">
        <v>1.97</v>
      </c>
      <c r="I70" s="31">
        <v>7.5149999999999997</v>
      </c>
      <c r="J70" s="31"/>
      <c r="K70" s="35" t="s">
        <v>548</v>
      </c>
    </row>
    <row r="71" spans="2:11" x14ac:dyDescent="0.25">
      <c r="B71" s="8" t="s">
        <v>1303</v>
      </c>
      <c r="C71" s="57" t="s">
        <v>1154</v>
      </c>
      <c r="D71" s="54" t="s">
        <v>1304</v>
      </c>
      <c r="E71" s="6" t="s">
        <v>1102</v>
      </c>
      <c r="F71" s="19">
        <v>7500</v>
      </c>
      <c r="G71" s="24">
        <v>36558.6</v>
      </c>
      <c r="H71" s="24">
        <v>1.91</v>
      </c>
      <c r="I71" s="31">
        <v>7.2298999999999998</v>
      </c>
      <c r="J71" s="31"/>
      <c r="K71" s="35" t="s">
        <v>548</v>
      </c>
    </row>
    <row r="72" spans="2:11" x14ac:dyDescent="0.25">
      <c r="B72" s="8" t="s">
        <v>1305</v>
      </c>
      <c r="C72" s="57" t="s">
        <v>109</v>
      </c>
      <c r="D72" s="54" t="s">
        <v>1306</v>
      </c>
      <c r="E72" s="6" t="s">
        <v>669</v>
      </c>
      <c r="F72" s="19">
        <v>7000</v>
      </c>
      <c r="G72" s="24">
        <v>34054.160000000003</v>
      </c>
      <c r="H72" s="24">
        <v>1.78</v>
      </c>
      <c r="I72" s="31">
        <v>7.19</v>
      </c>
      <c r="J72" s="31"/>
      <c r="K72" s="35" t="s">
        <v>548</v>
      </c>
    </row>
    <row r="73" spans="2:11" x14ac:dyDescent="0.25">
      <c r="B73" s="8" t="s">
        <v>1307</v>
      </c>
      <c r="C73" s="57" t="s">
        <v>671</v>
      </c>
      <c r="D73" s="54" t="s">
        <v>1308</v>
      </c>
      <c r="E73" s="6" t="s">
        <v>669</v>
      </c>
      <c r="F73" s="19">
        <v>7000</v>
      </c>
      <c r="G73" s="24">
        <v>32862.69</v>
      </c>
      <c r="H73" s="24">
        <v>1.71</v>
      </c>
      <c r="I73" s="31">
        <v>7.4649999999999999</v>
      </c>
      <c r="J73" s="31"/>
      <c r="K73" s="35" t="s">
        <v>548</v>
      </c>
    </row>
    <row r="74" spans="2:11" x14ac:dyDescent="0.25">
      <c r="B74" s="8" t="s">
        <v>1309</v>
      </c>
      <c r="C74" s="57" t="s">
        <v>102</v>
      </c>
      <c r="D74" s="54" t="s">
        <v>1310</v>
      </c>
      <c r="E74" s="6" t="s">
        <v>1073</v>
      </c>
      <c r="F74" s="19">
        <v>6500</v>
      </c>
      <c r="G74" s="24">
        <v>31843.66</v>
      </c>
      <c r="H74" s="24">
        <v>1.66</v>
      </c>
      <c r="I74" s="31">
        <v>7.1649000000000003</v>
      </c>
      <c r="J74" s="31"/>
      <c r="K74" s="35" t="s">
        <v>548</v>
      </c>
    </row>
    <row r="75" spans="2:11" x14ac:dyDescent="0.25">
      <c r="B75" s="8" t="s">
        <v>1311</v>
      </c>
      <c r="C75" s="57" t="s">
        <v>109</v>
      </c>
      <c r="D75" s="54" t="s">
        <v>1312</v>
      </c>
      <c r="E75" s="6" t="s">
        <v>669</v>
      </c>
      <c r="F75" s="19">
        <v>6500</v>
      </c>
      <c r="G75" s="24">
        <v>31113.75</v>
      </c>
      <c r="H75" s="24">
        <v>1.62</v>
      </c>
      <c r="I75" s="31">
        <v>7.26</v>
      </c>
      <c r="J75" s="31"/>
      <c r="K75" s="35" t="s">
        <v>548</v>
      </c>
    </row>
    <row r="76" spans="2:11" x14ac:dyDescent="0.25">
      <c r="B76" s="8" t="s">
        <v>1313</v>
      </c>
      <c r="C76" s="57" t="s">
        <v>698</v>
      </c>
      <c r="D76" s="54" t="s">
        <v>1314</v>
      </c>
      <c r="E76" s="6" t="s">
        <v>669</v>
      </c>
      <c r="F76" s="19">
        <v>6000</v>
      </c>
      <c r="G76" s="24">
        <v>28743.63</v>
      </c>
      <c r="H76" s="24">
        <v>1.5</v>
      </c>
      <c r="I76" s="31">
        <v>7.2849000000000004</v>
      </c>
      <c r="J76" s="31"/>
      <c r="K76" s="35" t="s">
        <v>548</v>
      </c>
    </row>
    <row r="77" spans="2:11" x14ac:dyDescent="0.25">
      <c r="B77" s="8" t="s">
        <v>1315</v>
      </c>
      <c r="C77" s="57" t="s">
        <v>102</v>
      </c>
      <c r="D77" s="54" t="s">
        <v>1316</v>
      </c>
      <c r="E77" s="6" t="s">
        <v>1073</v>
      </c>
      <c r="F77" s="19">
        <v>5000</v>
      </c>
      <c r="G77" s="24">
        <v>24509.279999999999</v>
      </c>
      <c r="H77" s="24">
        <v>1.28</v>
      </c>
      <c r="I77" s="31">
        <v>7.1649000000000003</v>
      </c>
      <c r="J77" s="31"/>
      <c r="K77" s="35" t="s">
        <v>548</v>
      </c>
    </row>
    <row r="78" spans="2:11" x14ac:dyDescent="0.25">
      <c r="B78" s="8" t="s">
        <v>1317</v>
      </c>
      <c r="C78" s="57" t="s">
        <v>1182</v>
      </c>
      <c r="D78" s="54" t="s">
        <v>1318</v>
      </c>
      <c r="E78" s="6" t="s">
        <v>669</v>
      </c>
      <c r="F78" s="19">
        <v>5000</v>
      </c>
      <c r="G78" s="24">
        <v>23966.95</v>
      </c>
      <c r="H78" s="24">
        <v>1.25</v>
      </c>
      <c r="I78" s="31">
        <v>7.2500999999999998</v>
      </c>
      <c r="J78" s="31"/>
      <c r="K78" s="35" t="s">
        <v>548</v>
      </c>
    </row>
    <row r="79" spans="2:11" x14ac:dyDescent="0.25">
      <c r="B79" s="8" t="s">
        <v>1319</v>
      </c>
      <c r="C79" s="57" t="s">
        <v>545</v>
      </c>
      <c r="D79" s="54" t="s">
        <v>1320</v>
      </c>
      <c r="E79" s="6" t="s">
        <v>669</v>
      </c>
      <c r="F79" s="19">
        <v>5000</v>
      </c>
      <c r="G79" s="24">
        <v>23722.799999999999</v>
      </c>
      <c r="H79" s="24">
        <v>1.24</v>
      </c>
      <c r="I79" s="31">
        <v>7.3598999999999997</v>
      </c>
      <c r="J79" s="31"/>
      <c r="K79" s="35" t="s">
        <v>548</v>
      </c>
    </row>
    <row r="80" spans="2:11" x14ac:dyDescent="0.25">
      <c r="B80" s="8" t="s">
        <v>1321</v>
      </c>
      <c r="C80" s="57" t="s">
        <v>70</v>
      </c>
      <c r="D80" s="54" t="s">
        <v>1322</v>
      </c>
      <c r="E80" s="6" t="s">
        <v>669</v>
      </c>
      <c r="F80" s="19">
        <v>5000</v>
      </c>
      <c r="G80" s="24">
        <v>23619.8</v>
      </c>
      <c r="H80" s="24">
        <v>1.23</v>
      </c>
      <c r="I80" s="31">
        <v>7.3800999999999997</v>
      </c>
      <c r="J80" s="31"/>
      <c r="K80" s="35"/>
    </row>
    <row r="81" spans="2:11" x14ac:dyDescent="0.25">
      <c r="B81" s="8" t="s">
        <v>1323</v>
      </c>
      <c r="C81" s="57" t="s">
        <v>698</v>
      </c>
      <c r="D81" s="54" t="s">
        <v>1324</v>
      </c>
      <c r="E81" s="6" t="s">
        <v>669</v>
      </c>
      <c r="F81" s="19">
        <v>5000</v>
      </c>
      <c r="G81" s="24">
        <v>23281.78</v>
      </c>
      <c r="H81" s="24">
        <v>1.21</v>
      </c>
      <c r="I81" s="31">
        <v>7.5034999999999998</v>
      </c>
      <c r="J81" s="31"/>
      <c r="K81" s="35" t="s">
        <v>548</v>
      </c>
    </row>
    <row r="82" spans="2:11" x14ac:dyDescent="0.25">
      <c r="B82" s="8" t="s">
        <v>1325</v>
      </c>
      <c r="C82" s="57" t="s">
        <v>59</v>
      </c>
      <c r="D82" s="54" t="s">
        <v>1326</v>
      </c>
      <c r="E82" s="6" t="s">
        <v>1102</v>
      </c>
      <c r="F82" s="19">
        <v>4500</v>
      </c>
      <c r="G82" s="24">
        <v>21928.3</v>
      </c>
      <c r="H82" s="24">
        <v>1.1399999999999999</v>
      </c>
      <c r="I82" s="31">
        <v>7.1551</v>
      </c>
      <c r="J82" s="31"/>
      <c r="K82" s="35" t="s">
        <v>548</v>
      </c>
    </row>
    <row r="83" spans="2:11" x14ac:dyDescent="0.25">
      <c r="B83" s="8" t="s">
        <v>1327</v>
      </c>
      <c r="C83" s="57" t="s">
        <v>674</v>
      </c>
      <c r="D83" s="54" t="s">
        <v>1328</v>
      </c>
      <c r="E83" s="6" t="s">
        <v>669</v>
      </c>
      <c r="F83" s="19">
        <v>4500</v>
      </c>
      <c r="G83" s="24">
        <v>21344.959999999999</v>
      </c>
      <c r="H83" s="24">
        <v>1.1100000000000001</v>
      </c>
      <c r="I83" s="31">
        <v>7.51</v>
      </c>
      <c r="J83" s="31"/>
      <c r="K83" s="35" t="s">
        <v>548</v>
      </c>
    </row>
    <row r="84" spans="2:11" x14ac:dyDescent="0.25">
      <c r="B84" s="8" t="s">
        <v>1329</v>
      </c>
      <c r="C84" s="57" t="s">
        <v>70</v>
      </c>
      <c r="D84" s="54" t="s">
        <v>1330</v>
      </c>
      <c r="E84" s="6" t="s">
        <v>669</v>
      </c>
      <c r="F84" s="19">
        <v>4500</v>
      </c>
      <c r="G84" s="24">
        <v>21138.12</v>
      </c>
      <c r="H84" s="24">
        <v>1.1000000000000001</v>
      </c>
      <c r="I84" s="31">
        <v>7.3951000000000002</v>
      </c>
      <c r="J84" s="31"/>
      <c r="K84" s="35" t="s">
        <v>548</v>
      </c>
    </row>
    <row r="85" spans="2:11" x14ac:dyDescent="0.25">
      <c r="B85" s="8" t="s">
        <v>1331</v>
      </c>
      <c r="C85" s="57" t="s">
        <v>109</v>
      </c>
      <c r="D85" s="54" t="s">
        <v>1332</v>
      </c>
      <c r="E85" s="6" t="s">
        <v>669</v>
      </c>
      <c r="F85" s="19">
        <v>4000</v>
      </c>
      <c r="G85" s="24">
        <v>19580.46</v>
      </c>
      <c r="H85" s="24">
        <v>1.02</v>
      </c>
      <c r="I85" s="31">
        <v>7.1750999999999996</v>
      </c>
      <c r="J85" s="31"/>
      <c r="K85" s="35" t="s">
        <v>548</v>
      </c>
    </row>
    <row r="86" spans="2:11" x14ac:dyDescent="0.25">
      <c r="B86" s="8" t="s">
        <v>1333</v>
      </c>
      <c r="C86" s="57" t="s">
        <v>59</v>
      </c>
      <c r="D86" s="54" t="s">
        <v>1334</v>
      </c>
      <c r="E86" s="6" t="s">
        <v>1102</v>
      </c>
      <c r="F86" s="19">
        <v>4000</v>
      </c>
      <c r="G86" s="24">
        <v>19187.12</v>
      </c>
      <c r="H86" s="24">
        <v>1</v>
      </c>
      <c r="I86" s="31">
        <v>7.26</v>
      </c>
      <c r="J86" s="31"/>
      <c r="K86" s="35" t="s">
        <v>548</v>
      </c>
    </row>
    <row r="87" spans="2:11" x14ac:dyDescent="0.25">
      <c r="B87" s="8" t="s">
        <v>1335</v>
      </c>
      <c r="C87" s="57" t="s">
        <v>422</v>
      </c>
      <c r="D87" s="54" t="s">
        <v>1336</v>
      </c>
      <c r="E87" s="6" t="s">
        <v>669</v>
      </c>
      <c r="F87" s="19">
        <v>3000</v>
      </c>
      <c r="G87" s="24">
        <v>14168.72</v>
      </c>
      <c r="H87" s="24">
        <v>0.74</v>
      </c>
      <c r="I87" s="31">
        <v>7.41</v>
      </c>
      <c r="J87" s="31"/>
      <c r="K87" s="35" t="s">
        <v>548</v>
      </c>
    </row>
    <row r="88" spans="2:11" x14ac:dyDescent="0.25">
      <c r="B88" s="8" t="s">
        <v>1337</v>
      </c>
      <c r="C88" s="57" t="s">
        <v>1159</v>
      </c>
      <c r="D88" s="54" t="s">
        <v>1338</v>
      </c>
      <c r="E88" s="6" t="s">
        <v>1073</v>
      </c>
      <c r="F88" s="19">
        <v>2500</v>
      </c>
      <c r="G88" s="24">
        <v>11992.29</v>
      </c>
      <c r="H88" s="24">
        <v>0.63</v>
      </c>
      <c r="I88" s="31">
        <v>7.2549999999999999</v>
      </c>
      <c r="J88" s="31"/>
      <c r="K88" s="35" t="s">
        <v>548</v>
      </c>
    </row>
    <row r="89" spans="2:11" x14ac:dyDescent="0.25">
      <c r="B89" s="8" t="s">
        <v>1339</v>
      </c>
      <c r="C89" s="57" t="s">
        <v>102</v>
      </c>
      <c r="D89" s="54" t="s">
        <v>1340</v>
      </c>
      <c r="E89" s="6" t="s">
        <v>1073</v>
      </c>
      <c r="F89" s="19">
        <v>2000</v>
      </c>
      <c r="G89" s="24">
        <v>9992.2199999999993</v>
      </c>
      <c r="H89" s="24">
        <v>0.52</v>
      </c>
      <c r="I89" s="31">
        <v>7.1048</v>
      </c>
      <c r="J89" s="31"/>
      <c r="K89" s="35" t="s">
        <v>548</v>
      </c>
    </row>
    <row r="90" spans="2:11" x14ac:dyDescent="0.25">
      <c r="B90" s="8" t="s">
        <v>1341</v>
      </c>
      <c r="C90" s="57" t="s">
        <v>1159</v>
      </c>
      <c r="D90" s="54" t="s">
        <v>1342</v>
      </c>
      <c r="E90" s="6" t="s">
        <v>1073</v>
      </c>
      <c r="F90" s="19">
        <v>2000</v>
      </c>
      <c r="G90" s="24">
        <v>9742.2999999999993</v>
      </c>
      <c r="H90" s="24">
        <v>0.51</v>
      </c>
      <c r="I90" s="31">
        <v>7.2050999999999998</v>
      </c>
      <c r="J90" s="31"/>
      <c r="K90" s="35" t="s">
        <v>548</v>
      </c>
    </row>
    <row r="91" spans="2:11" x14ac:dyDescent="0.25">
      <c r="B91" s="8" t="s">
        <v>1343</v>
      </c>
      <c r="C91" s="57" t="s">
        <v>698</v>
      </c>
      <c r="D91" s="54" t="s">
        <v>1344</v>
      </c>
      <c r="E91" s="6" t="s">
        <v>669</v>
      </c>
      <c r="F91" s="19">
        <v>2000</v>
      </c>
      <c r="G91" s="24">
        <v>9512.2199999999993</v>
      </c>
      <c r="H91" s="24">
        <v>0.5</v>
      </c>
      <c r="I91" s="31">
        <v>7.34</v>
      </c>
      <c r="J91" s="31"/>
      <c r="K91" s="35" t="s">
        <v>548</v>
      </c>
    </row>
    <row r="92" spans="2:11" x14ac:dyDescent="0.25">
      <c r="B92" s="8" t="s">
        <v>1345</v>
      </c>
      <c r="C92" s="57" t="s">
        <v>671</v>
      </c>
      <c r="D92" s="54" t="s">
        <v>1346</v>
      </c>
      <c r="E92" s="6" t="s">
        <v>669</v>
      </c>
      <c r="F92" s="19">
        <v>2000</v>
      </c>
      <c r="G92" s="24">
        <v>9459.39</v>
      </c>
      <c r="H92" s="24">
        <v>0.49</v>
      </c>
      <c r="I92" s="31">
        <v>7.45</v>
      </c>
      <c r="J92" s="31"/>
      <c r="K92" s="35" t="s">
        <v>548</v>
      </c>
    </row>
    <row r="93" spans="2:11" x14ac:dyDescent="0.25">
      <c r="B93" s="8" t="s">
        <v>1347</v>
      </c>
      <c r="C93" s="57" t="s">
        <v>1154</v>
      </c>
      <c r="D93" s="54" t="s">
        <v>1348</v>
      </c>
      <c r="E93" s="6" t="s">
        <v>1102</v>
      </c>
      <c r="F93" s="19">
        <v>2000</v>
      </c>
      <c r="G93" s="24">
        <v>9458.6</v>
      </c>
      <c r="H93" s="24">
        <v>0.49</v>
      </c>
      <c r="I93" s="31">
        <v>7.4349999999999996</v>
      </c>
      <c r="J93" s="31"/>
      <c r="K93" s="35" t="s">
        <v>548</v>
      </c>
    </row>
    <row r="94" spans="2:11" x14ac:dyDescent="0.25">
      <c r="B94" s="8" t="s">
        <v>1349</v>
      </c>
      <c r="C94" s="57" t="s">
        <v>59</v>
      </c>
      <c r="D94" s="54" t="s">
        <v>1350</v>
      </c>
      <c r="E94" s="6" t="s">
        <v>1102</v>
      </c>
      <c r="F94" s="19">
        <v>1500</v>
      </c>
      <c r="G94" s="24">
        <v>7155.57</v>
      </c>
      <c r="H94" s="24">
        <v>0.37</v>
      </c>
      <c r="I94" s="31">
        <v>7.26</v>
      </c>
      <c r="J94" s="31"/>
      <c r="K94" s="35" t="s">
        <v>548</v>
      </c>
    </row>
    <row r="95" spans="2:11" x14ac:dyDescent="0.25">
      <c r="B95" s="8" t="s">
        <v>1351</v>
      </c>
      <c r="C95" s="57" t="s">
        <v>1159</v>
      </c>
      <c r="D95" s="54" t="s">
        <v>1352</v>
      </c>
      <c r="E95" s="6" t="s">
        <v>1073</v>
      </c>
      <c r="F95" s="19">
        <v>1000</v>
      </c>
      <c r="G95" s="24">
        <v>4895.84</v>
      </c>
      <c r="H95" s="24">
        <v>0.26</v>
      </c>
      <c r="I95" s="31">
        <v>7.1901999999999999</v>
      </c>
      <c r="J95" s="31"/>
      <c r="K95" s="35"/>
    </row>
    <row r="96" spans="2:11" x14ac:dyDescent="0.25">
      <c r="B96" s="8" t="s">
        <v>1353</v>
      </c>
      <c r="C96" s="57" t="s">
        <v>70</v>
      </c>
      <c r="D96" s="54" t="s">
        <v>1354</v>
      </c>
      <c r="E96" s="6" t="s">
        <v>669</v>
      </c>
      <c r="F96" s="19">
        <v>500</v>
      </c>
      <c r="G96" s="24">
        <v>2395.27</v>
      </c>
      <c r="H96" s="24">
        <v>0.13</v>
      </c>
      <c r="I96" s="31">
        <v>7.2874999999999996</v>
      </c>
      <c r="J96" s="31"/>
      <c r="K96" s="35" t="s">
        <v>548</v>
      </c>
    </row>
    <row r="97" spans="2:11" x14ac:dyDescent="0.25">
      <c r="B97" s="8" t="s">
        <v>1355</v>
      </c>
      <c r="C97" s="57" t="s">
        <v>674</v>
      </c>
      <c r="D97" s="54" t="s">
        <v>1356</v>
      </c>
      <c r="E97" s="6" t="s">
        <v>669</v>
      </c>
      <c r="F97" s="19">
        <v>200</v>
      </c>
      <c r="G97" s="24">
        <v>968.18</v>
      </c>
      <c r="H97" s="24">
        <v>0.05</v>
      </c>
      <c r="I97" s="31">
        <v>7.36</v>
      </c>
      <c r="J97" s="31"/>
      <c r="K97" s="35" t="s">
        <v>548</v>
      </c>
    </row>
    <row r="98" spans="2:11" x14ac:dyDescent="0.25">
      <c r="B98" s="8" t="s">
        <v>1357</v>
      </c>
      <c r="C98" s="57" t="s">
        <v>102</v>
      </c>
      <c r="D98" s="54" t="s">
        <v>1358</v>
      </c>
      <c r="E98" s="6" t="s">
        <v>1073</v>
      </c>
      <c r="F98" s="19">
        <v>100</v>
      </c>
      <c r="G98" s="24">
        <v>482.26</v>
      </c>
      <c r="H98" s="24">
        <v>0.03</v>
      </c>
      <c r="I98" s="31">
        <v>7.2575000000000003</v>
      </c>
      <c r="J98" s="31"/>
      <c r="K98" s="35" t="s">
        <v>548</v>
      </c>
    </row>
    <row r="99" spans="2:11" x14ac:dyDescent="0.25">
      <c r="C99" s="58" t="s">
        <v>39</v>
      </c>
      <c r="D99" s="54"/>
      <c r="E99" s="6"/>
      <c r="F99" s="19"/>
      <c r="G99" s="25">
        <v>800859.6</v>
      </c>
      <c r="H99" s="25">
        <v>41.79</v>
      </c>
      <c r="I99" s="31"/>
      <c r="J99" s="31"/>
      <c r="K99" s="35"/>
    </row>
    <row r="100" spans="2:11" x14ac:dyDescent="0.25">
      <c r="C100" s="57"/>
      <c r="D100" s="54"/>
      <c r="E100" s="6"/>
      <c r="F100" s="19"/>
      <c r="G100" s="24"/>
      <c r="H100" s="24"/>
      <c r="I100" s="31"/>
      <c r="J100" s="31"/>
      <c r="K100" s="35"/>
    </row>
    <row r="101" spans="2:11" x14ac:dyDescent="0.25">
      <c r="C101" s="59" t="s">
        <v>15</v>
      </c>
      <c r="D101" s="54"/>
      <c r="E101" s="6"/>
      <c r="F101" s="19"/>
      <c r="G101" s="24"/>
      <c r="H101" s="24"/>
      <c r="I101" s="31"/>
      <c r="J101" s="31"/>
      <c r="K101" s="35"/>
    </row>
    <row r="102" spans="2:11" x14ac:dyDescent="0.25">
      <c r="B102" s="8" t="s">
        <v>1359</v>
      </c>
      <c r="C102" s="57" t="s">
        <v>1360</v>
      </c>
      <c r="D102" s="54" t="s">
        <v>1361</v>
      </c>
      <c r="E102" s="6" t="s">
        <v>609</v>
      </c>
      <c r="F102" s="19">
        <v>225000000</v>
      </c>
      <c r="G102" s="24">
        <v>211756.05</v>
      </c>
      <c r="H102" s="24">
        <v>11.05</v>
      </c>
      <c r="I102" s="31">
        <v>7.0026000000000002</v>
      </c>
      <c r="J102" s="31"/>
      <c r="K102" s="35"/>
    </row>
    <row r="103" spans="2:11" x14ac:dyDescent="0.25">
      <c r="B103" s="8" t="s">
        <v>1197</v>
      </c>
      <c r="C103" s="57" t="s">
        <v>1198</v>
      </c>
      <c r="D103" s="54" t="s">
        <v>1199</v>
      </c>
      <c r="E103" s="6" t="s">
        <v>609</v>
      </c>
      <c r="F103" s="19">
        <v>60000000</v>
      </c>
      <c r="G103" s="24">
        <v>59658</v>
      </c>
      <c r="H103" s="24">
        <v>3.11</v>
      </c>
      <c r="I103" s="31">
        <v>6.7497999999999996</v>
      </c>
      <c r="J103" s="31"/>
      <c r="K103" s="35"/>
    </row>
    <row r="104" spans="2:11" x14ac:dyDescent="0.25">
      <c r="B104" s="8" t="s">
        <v>1362</v>
      </c>
      <c r="C104" s="57" t="s">
        <v>1363</v>
      </c>
      <c r="D104" s="54" t="s">
        <v>1364</v>
      </c>
      <c r="E104" s="6" t="s">
        <v>609</v>
      </c>
      <c r="F104" s="19">
        <v>25000000</v>
      </c>
      <c r="G104" s="24">
        <v>24370.95</v>
      </c>
      <c r="H104" s="24">
        <v>1.27</v>
      </c>
      <c r="I104" s="31">
        <v>6.9272999999999998</v>
      </c>
      <c r="J104" s="31"/>
      <c r="K104" s="35"/>
    </row>
    <row r="105" spans="2:11" x14ac:dyDescent="0.25">
      <c r="B105" s="8" t="s">
        <v>1365</v>
      </c>
      <c r="C105" s="57" t="s">
        <v>1366</v>
      </c>
      <c r="D105" s="54" t="s">
        <v>1367</v>
      </c>
      <c r="E105" s="6" t="s">
        <v>609</v>
      </c>
      <c r="F105" s="19">
        <v>2000000</v>
      </c>
      <c r="G105" s="24">
        <v>1975.98</v>
      </c>
      <c r="H105" s="24">
        <v>0.1</v>
      </c>
      <c r="I105" s="31">
        <v>6.7232000000000003</v>
      </c>
      <c r="J105" s="31"/>
      <c r="K105" s="35"/>
    </row>
    <row r="106" spans="2:11" x14ac:dyDescent="0.25">
      <c r="C106" s="58" t="s">
        <v>39</v>
      </c>
      <c r="D106" s="54"/>
      <c r="E106" s="6"/>
      <c r="F106" s="19"/>
      <c r="G106" s="25">
        <v>297760.98</v>
      </c>
      <c r="H106" s="25">
        <v>15.53</v>
      </c>
      <c r="I106" s="31"/>
      <c r="J106" s="31"/>
      <c r="K106" s="35"/>
    </row>
    <row r="107" spans="2:11" x14ac:dyDescent="0.25">
      <c r="C107" s="57"/>
      <c r="D107" s="54"/>
      <c r="E107" s="6"/>
      <c r="F107" s="19"/>
      <c r="G107" s="24"/>
      <c r="H107" s="24"/>
      <c r="I107" s="31"/>
      <c r="J107" s="31"/>
      <c r="K107" s="35"/>
    </row>
    <row r="108" spans="2:11" x14ac:dyDescent="0.25">
      <c r="C108" s="58" t="s">
        <v>16</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9" t="s">
        <v>17</v>
      </c>
      <c r="D110" s="54"/>
      <c r="E110" s="6"/>
      <c r="F110" s="19"/>
      <c r="G110" s="24"/>
      <c r="H110" s="24"/>
      <c r="I110" s="31"/>
      <c r="J110" s="31"/>
      <c r="K110" s="35"/>
    </row>
    <row r="111" spans="2:11" x14ac:dyDescent="0.25">
      <c r="B111" s="8" t="s">
        <v>1368</v>
      </c>
      <c r="C111" s="57" t="s">
        <v>1369</v>
      </c>
      <c r="D111" s="54" t="s">
        <v>1370</v>
      </c>
      <c r="E111" s="6" t="s">
        <v>609</v>
      </c>
      <c r="F111" s="19">
        <v>957100</v>
      </c>
      <c r="G111" s="24">
        <v>927.98</v>
      </c>
      <c r="H111" s="24">
        <v>0.05</v>
      </c>
      <c r="I111" s="31">
        <v>6.9830500000000004</v>
      </c>
      <c r="J111" s="31"/>
      <c r="K111" s="35"/>
    </row>
    <row r="112" spans="2:11" x14ac:dyDescent="0.25">
      <c r="C112" s="58" t="s">
        <v>39</v>
      </c>
      <c r="D112" s="54"/>
      <c r="E112" s="6"/>
      <c r="F112" s="19"/>
      <c r="G112" s="25">
        <v>927.98</v>
      </c>
      <c r="H112" s="25">
        <v>0.05</v>
      </c>
      <c r="I112" s="31"/>
      <c r="J112" s="31"/>
      <c r="K112" s="35"/>
    </row>
    <row r="113" spans="1:54" x14ac:dyDescent="0.25">
      <c r="C113" s="57"/>
      <c r="D113" s="54"/>
      <c r="E113" s="6"/>
      <c r="F113" s="19"/>
      <c r="G113" s="24"/>
      <c r="H113" s="24"/>
      <c r="I113" s="31"/>
      <c r="J113" s="31"/>
      <c r="K113" s="35"/>
    </row>
    <row r="114" spans="1:54" x14ac:dyDescent="0.25">
      <c r="A114" s="10"/>
      <c r="B114" s="28"/>
      <c r="C114" s="58" t="s">
        <v>18</v>
      </c>
      <c r="D114" s="54"/>
      <c r="E114" s="6"/>
      <c r="F114" s="19"/>
      <c r="G114" s="24"/>
      <c r="H114" s="24"/>
      <c r="I114" s="31"/>
      <c r="J114" s="31"/>
      <c r="K114" s="35"/>
    </row>
    <row r="115" spans="1:54" x14ac:dyDescent="0.25">
      <c r="A115" s="28"/>
      <c r="B115" s="28"/>
      <c r="C115" s="58" t="s">
        <v>19</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20</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21</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A121" s="28"/>
      <c r="B121" s="28"/>
      <c r="C121" s="58" t="s">
        <v>22</v>
      </c>
      <c r="D121" s="54"/>
      <c r="E121" s="6"/>
      <c r="F121" s="19"/>
      <c r="G121" s="24" t="s">
        <v>2</v>
      </c>
      <c r="H121" s="24" t="s">
        <v>2</v>
      </c>
      <c r="I121" s="31"/>
      <c r="J121" s="31"/>
      <c r="K121" s="35"/>
    </row>
    <row r="122" spans="1:54" x14ac:dyDescent="0.25">
      <c r="A122" s="28"/>
      <c r="B122" s="28"/>
      <c r="C122" s="58"/>
      <c r="D122" s="54"/>
      <c r="E122" s="6"/>
      <c r="F122" s="19"/>
      <c r="G122" s="24"/>
      <c r="H122" s="24"/>
      <c r="I122" s="31"/>
      <c r="J122" s="31"/>
      <c r="K122" s="35"/>
    </row>
    <row r="123" spans="1:54" x14ac:dyDescent="0.25">
      <c r="C123" s="59" t="s">
        <v>23</v>
      </c>
      <c r="D123" s="54"/>
      <c r="E123" s="6"/>
      <c r="F123" s="19"/>
      <c r="G123" s="24"/>
      <c r="H123" s="24"/>
      <c r="I123" s="31"/>
      <c r="J123" s="31"/>
      <c r="K123" s="35"/>
    </row>
    <row r="124" spans="1:54" x14ac:dyDescent="0.25">
      <c r="B124" s="8" t="s">
        <v>37</v>
      </c>
      <c r="C124" s="57" t="s">
        <v>38</v>
      </c>
      <c r="D124" s="54"/>
      <c r="E124" s="6"/>
      <c r="F124" s="19"/>
      <c r="G124" s="24">
        <v>7189.98</v>
      </c>
      <c r="H124" s="24">
        <v>0.38</v>
      </c>
      <c r="I124" s="31"/>
      <c r="J124" s="31"/>
      <c r="K124" s="35"/>
    </row>
    <row r="125" spans="1:54" x14ac:dyDescent="0.25">
      <c r="C125" s="58" t="s">
        <v>39</v>
      </c>
      <c r="D125" s="54"/>
      <c r="E125" s="6"/>
      <c r="F125" s="19"/>
      <c r="G125" s="25">
        <v>7189.98</v>
      </c>
      <c r="H125" s="25">
        <v>0.38</v>
      </c>
      <c r="I125" s="31"/>
      <c r="J125" s="31"/>
      <c r="K125" s="35"/>
    </row>
    <row r="126" spans="1:54" x14ac:dyDescent="0.25">
      <c r="C126" s="57"/>
      <c r="D126" s="54"/>
      <c r="E126" s="6"/>
      <c r="F126" s="19"/>
      <c r="G126" s="24"/>
      <c r="H126" s="24"/>
      <c r="I126" s="31"/>
      <c r="J126" s="31"/>
      <c r="K126" s="35"/>
    </row>
    <row r="127" spans="1:54" x14ac:dyDescent="0.25">
      <c r="A127" s="10"/>
      <c r="B127" s="28"/>
      <c r="C127" s="58" t="s">
        <v>24</v>
      </c>
      <c r="D127" s="54"/>
      <c r="E127" s="6"/>
      <c r="F127" s="19"/>
      <c r="G127" s="24"/>
      <c r="H127" s="24"/>
      <c r="I127" s="31"/>
      <c r="J127" s="31"/>
      <c r="K127" s="35"/>
    </row>
    <row r="128" spans="1:54" s="2" customFormat="1" ht="13.5" x14ac:dyDescent="0.25">
      <c r="A128" s="28"/>
      <c r="B128" s="28"/>
      <c r="C128" s="57" t="s">
        <v>4790</v>
      </c>
      <c r="D128" s="54"/>
      <c r="E128" s="6"/>
      <c r="F128" s="19"/>
      <c r="G128" s="24" t="s">
        <v>2</v>
      </c>
      <c r="H128" s="24" t="s">
        <v>2</v>
      </c>
      <c r="I128" s="31"/>
      <c r="J128" s="31"/>
      <c r="K128" s="35"/>
      <c r="L128" s="3"/>
      <c r="AI128" s="3"/>
      <c r="AV128" s="3"/>
      <c r="AX128" s="3"/>
      <c r="BB128" s="3"/>
    </row>
    <row r="129" spans="2:11" x14ac:dyDescent="0.25">
      <c r="B129" s="8"/>
      <c r="C129" s="57" t="s">
        <v>40</v>
      </c>
      <c r="D129" s="54"/>
      <c r="E129" s="6"/>
      <c r="F129" s="19"/>
      <c r="G129" s="24">
        <v>-4044.63</v>
      </c>
      <c r="H129" s="24">
        <v>-0.18</v>
      </c>
      <c r="I129" s="31"/>
      <c r="J129" s="31"/>
      <c r="K129" s="35"/>
    </row>
    <row r="130" spans="2:11" x14ac:dyDescent="0.25">
      <c r="C130" s="58" t="s">
        <v>39</v>
      </c>
      <c r="D130" s="54"/>
      <c r="E130" s="6"/>
      <c r="F130" s="19"/>
      <c r="G130" s="25">
        <v>-4044.63</v>
      </c>
      <c r="H130" s="25">
        <v>-0.18</v>
      </c>
      <c r="I130" s="31"/>
      <c r="J130" s="31"/>
      <c r="K130" s="35"/>
    </row>
    <row r="131" spans="2:11" x14ac:dyDescent="0.25">
      <c r="C131" s="57"/>
      <c r="D131" s="54"/>
      <c r="E131" s="6"/>
      <c r="F131" s="19"/>
      <c r="G131" s="24"/>
      <c r="H131" s="24"/>
      <c r="I131" s="31"/>
      <c r="J131" s="31"/>
      <c r="K131" s="35"/>
    </row>
    <row r="132" spans="2:11" x14ac:dyDescent="0.25">
      <c r="C132" s="60" t="s">
        <v>41</v>
      </c>
      <c r="D132" s="55"/>
      <c r="E132" s="5"/>
      <c r="F132" s="20"/>
      <c r="G132" s="26">
        <v>1916207.04</v>
      </c>
      <c r="H132" s="26">
        <v>99.999999999999986</v>
      </c>
      <c r="I132" s="32"/>
      <c r="J132" s="32"/>
      <c r="K132" s="36"/>
    </row>
    <row r="135" spans="2:11" x14ac:dyDescent="0.25">
      <c r="C135" s="1" t="s">
        <v>42</v>
      </c>
    </row>
    <row r="136" spans="2:11" x14ac:dyDescent="0.25">
      <c r="C136" s="37" t="s">
        <v>43</v>
      </c>
      <c r="D136" s="37"/>
      <c r="E136" s="37"/>
      <c r="F136" s="37"/>
      <c r="G136" s="37"/>
      <c r="H136" s="37"/>
      <c r="I136" s="37"/>
      <c r="J136" s="37"/>
      <c r="K136" s="37"/>
    </row>
    <row r="137" spans="2:11" x14ac:dyDescent="0.25">
      <c r="C137" s="2" t="s">
        <v>44</v>
      </c>
    </row>
    <row r="138" spans="2:11" x14ac:dyDescent="0.25">
      <c r="C138" s="2" t="s">
        <v>45</v>
      </c>
    </row>
    <row r="139" spans="2:11" x14ac:dyDescent="0.25">
      <c r="C139" s="2" t="s">
        <v>46</v>
      </c>
    </row>
    <row r="140" spans="2:11" x14ac:dyDescent="0.25">
      <c r="C140" s="2" t="s">
        <v>47</v>
      </c>
    </row>
    <row r="141" spans="2:11" x14ac:dyDescent="0.25">
      <c r="C141" s="63" t="s">
        <v>4797</v>
      </c>
    </row>
    <row r="143" spans="2:11" x14ac:dyDescent="0.25">
      <c r="C143" s="82" t="s">
        <v>4837</v>
      </c>
      <c r="E143" s="82" t="s">
        <v>4838</v>
      </c>
      <c r="F143" s="83"/>
    </row>
    <row r="144" spans="2:11" x14ac:dyDescent="0.25">
      <c r="E144" s="2" t="s">
        <v>4854</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7"/>
  <dimension ref="A1:IV12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1371</v>
      </c>
      <c r="J2" s="38" t="s">
        <v>4609</v>
      </c>
    </row>
    <row r="3" spans="1:54" ht="16.5" x14ac:dyDescent="0.3">
      <c r="C3" s="1" t="s">
        <v>26</v>
      </c>
      <c r="D3" s="21" t="s">
        <v>1372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539</v>
      </c>
      <c r="D9" s="54"/>
      <c r="E9" s="6"/>
      <c r="F9" s="19"/>
      <c r="G9" s="24"/>
      <c r="H9" s="24"/>
      <c r="I9" s="31"/>
      <c r="J9" s="31"/>
      <c r="K9" s="35"/>
    </row>
    <row r="10" spans="1:54" x14ac:dyDescent="0.25">
      <c r="B10" s="8" t="s">
        <v>540</v>
      </c>
      <c r="C10" s="57" t="s">
        <v>541</v>
      </c>
      <c r="D10" s="54" t="s">
        <v>542</v>
      </c>
      <c r="E10" s="6" t="s">
        <v>543</v>
      </c>
      <c r="F10" s="19">
        <v>5000000</v>
      </c>
      <c r="G10" s="24">
        <v>5000</v>
      </c>
      <c r="H10" s="24">
        <v>1.77</v>
      </c>
      <c r="I10" s="31"/>
      <c r="J10" s="31"/>
      <c r="K10" s="35" t="s">
        <v>4830</v>
      </c>
    </row>
    <row r="11" spans="1:54" x14ac:dyDescent="0.25">
      <c r="C11" s="58" t="s">
        <v>39</v>
      </c>
      <c r="D11" s="54"/>
      <c r="E11" s="6"/>
      <c r="F11" s="19"/>
      <c r="G11" s="25">
        <v>5000</v>
      </c>
      <c r="H11" s="25">
        <v>1.77</v>
      </c>
      <c r="I11" s="31"/>
      <c r="J11" s="31"/>
      <c r="K11" s="35"/>
    </row>
    <row r="12" spans="1:54" x14ac:dyDescent="0.25">
      <c r="C12" s="57"/>
      <c r="D12" s="54"/>
      <c r="E12" s="6"/>
      <c r="F12" s="19"/>
      <c r="G12" s="24"/>
      <c r="H12" s="24"/>
      <c r="I12" s="31"/>
      <c r="J12" s="31"/>
      <c r="K12" s="35"/>
    </row>
    <row r="13" spans="1:54" x14ac:dyDescent="0.25">
      <c r="C13" s="58" t="s">
        <v>1</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8" t="s">
        <v>3</v>
      </c>
      <c r="D15" s="54"/>
      <c r="E15" s="6"/>
      <c r="F15" s="19"/>
      <c r="G15" s="24" t="s">
        <v>2</v>
      </c>
      <c r="H15" s="24" t="s">
        <v>2</v>
      </c>
      <c r="I15" s="31"/>
      <c r="J15" s="31"/>
      <c r="K15" s="35"/>
    </row>
    <row r="16" spans="1:54" x14ac:dyDescent="0.25">
      <c r="C16" s="57"/>
      <c r="D16" s="54"/>
      <c r="E16" s="6"/>
      <c r="F16" s="19"/>
      <c r="G16" s="24"/>
      <c r="H16" s="24"/>
      <c r="I16" s="31"/>
      <c r="J16" s="31"/>
      <c r="K16" s="35"/>
    </row>
    <row r="17" spans="1:11" x14ac:dyDescent="0.25">
      <c r="C17" s="58" t="s">
        <v>4</v>
      </c>
      <c r="D17" s="54"/>
      <c r="E17" s="6"/>
      <c r="F17" s="19"/>
      <c r="G17" s="24" t="s">
        <v>2</v>
      </c>
      <c r="H17" s="24" t="s">
        <v>2</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544</v>
      </c>
      <c r="C21" s="57" t="s">
        <v>545</v>
      </c>
      <c r="D21" s="54" t="s">
        <v>546</v>
      </c>
      <c r="E21" s="6" t="s">
        <v>547</v>
      </c>
      <c r="F21" s="19">
        <v>10500</v>
      </c>
      <c r="G21" s="24">
        <v>10517.41</v>
      </c>
      <c r="H21" s="24">
        <v>3.73</v>
      </c>
      <c r="I21" s="31">
        <v>7.5270000000000001</v>
      </c>
      <c r="J21" s="31"/>
      <c r="K21" s="35"/>
    </row>
    <row r="22" spans="1:11" x14ac:dyDescent="0.25">
      <c r="B22" s="8" t="s">
        <v>1373</v>
      </c>
      <c r="C22" s="57" t="s">
        <v>1374</v>
      </c>
      <c r="D22" s="54" t="s">
        <v>1375</v>
      </c>
      <c r="E22" s="6" t="s">
        <v>1376</v>
      </c>
      <c r="F22" s="19">
        <v>1000</v>
      </c>
      <c r="G22" s="24">
        <v>10014.959999999999</v>
      </c>
      <c r="H22" s="24">
        <v>3.55</v>
      </c>
      <c r="I22" s="31">
        <v>7.3650000000000002</v>
      </c>
      <c r="J22" s="31"/>
      <c r="K22" s="35" t="s">
        <v>548</v>
      </c>
    </row>
    <row r="23" spans="1:11" x14ac:dyDescent="0.25">
      <c r="B23" s="8" t="s">
        <v>586</v>
      </c>
      <c r="C23" s="57" t="s">
        <v>587</v>
      </c>
      <c r="D23" s="54" t="s">
        <v>588</v>
      </c>
      <c r="E23" s="6" t="s">
        <v>585</v>
      </c>
      <c r="F23" s="19">
        <v>1000</v>
      </c>
      <c r="G23" s="24">
        <v>10014.48</v>
      </c>
      <c r="H23" s="24">
        <v>3.55</v>
      </c>
      <c r="I23" s="31">
        <v>7.9974999999999996</v>
      </c>
      <c r="J23" s="31"/>
      <c r="K23" s="35" t="s">
        <v>548</v>
      </c>
    </row>
    <row r="24" spans="1:11" x14ac:dyDescent="0.25">
      <c r="B24" s="8" t="s">
        <v>1032</v>
      </c>
      <c r="C24" s="57" t="s">
        <v>1015</v>
      </c>
      <c r="D24" s="54" t="s">
        <v>1033</v>
      </c>
      <c r="E24" s="6" t="s">
        <v>1017</v>
      </c>
      <c r="F24" s="19">
        <v>950</v>
      </c>
      <c r="G24" s="24">
        <v>9429.68</v>
      </c>
      <c r="H24" s="24">
        <v>3.35</v>
      </c>
      <c r="I24" s="31">
        <v>9.7800999999999991</v>
      </c>
      <c r="J24" s="31"/>
      <c r="K24" s="35" t="s">
        <v>548</v>
      </c>
    </row>
    <row r="25" spans="1:11" x14ac:dyDescent="0.25">
      <c r="B25" s="8" t="s">
        <v>694</v>
      </c>
      <c r="C25" s="57" t="s">
        <v>695</v>
      </c>
      <c r="D25" s="54" t="s">
        <v>696</v>
      </c>
      <c r="E25" s="6" t="s">
        <v>561</v>
      </c>
      <c r="F25" s="19">
        <v>900</v>
      </c>
      <c r="G25" s="24">
        <v>8765.2199999999993</v>
      </c>
      <c r="H25" s="24">
        <v>3.11</v>
      </c>
      <c r="I25" s="31">
        <v>9.5441000000000003</v>
      </c>
      <c r="J25" s="31"/>
      <c r="K25" s="35" t="s">
        <v>548</v>
      </c>
    </row>
    <row r="26" spans="1:11" x14ac:dyDescent="0.25">
      <c r="B26" s="8" t="s">
        <v>1377</v>
      </c>
      <c r="C26" s="57" t="s">
        <v>1245</v>
      </c>
      <c r="D26" s="54" t="s">
        <v>1378</v>
      </c>
      <c r="E26" s="6" t="s">
        <v>572</v>
      </c>
      <c r="F26" s="19">
        <v>800</v>
      </c>
      <c r="G26" s="24">
        <v>7908.2</v>
      </c>
      <c r="H26" s="24">
        <v>2.81</v>
      </c>
      <c r="I26" s="31">
        <v>8.8389000000000006</v>
      </c>
      <c r="J26" s="31"/>
      <c r="K26" s="35" t="s">
        <v>548</v>
      </c>
    </row>
    <row r="27" spans="1:11" x14ac:dyDescent="0.25">
      <c r="B27" s="8" t="s">
        <v>1379</v>
      </c>
      <c r="C27" s="57" t="s">
        <v>1380</v>
      </c>
      <c r="D27" s="54" t="s">
        <v>1381</v>
      </c>
      <c r="E27" s="6" t="s">
        <v>572</v>
      </c>
      <c r="F27" s="19">
        <v>750</v>
      </c>
      <c r="G27" s="24">
        <v>7747.36</v>
      </c>
      <c r="H27" s="24">
        <v>2.75</v>
      </c>
      <c r="I27" s="31">
        <v>9.08</v>
      </c>
      <c r="J27" s="31"/>
      <c r="K27" s="35" t="s">
        <v>548</v>
      </c>
    </row>
    <row r="28" spans="1:11" x14ac:dyDescent="0.25">
      <c r="B28" s="8" t="s">
        <v>1382</v>
      </c>
      <c r="C28" s="57" t="s">
        <v>915</v>
      </c>
      <c r="D28" s="54" t="s">
        <v>1383</v>
      </c>
      <c r="E28" s="6" t="s">
        <v>1384</v>
      </c>
      <c r="F28" s="19">
        <v>750</v>
      </c>
      <c r="G28" s="24">
        <v>7490.11</v>
      </c>
      <c r="H28" s="24">
        <v>2.66</v>
      </c>
      <c r="I28" s="31">
        <v>8.2750000000000004</v>
      </c>
      <c r="J28" s="31"/>
      <c r="K28" s="35" t="s">
        <v>548</v>
      </c>
    </row>
    <row r="29" spans="1:11" x14ac:dyDescent="0.25">
      <c r="B29" s="8" t="s">
        <v>1385</v>
      </c>
      <c r="C29" s="57" t="s">
        <v>1386</v>
      </c>
      <c r="D29" s="54" t="s">
        <v>1387</v>
      </c>
      <c r="E29" s="6" t="s">
        <v>1384</v>
      </c>
      <c r="F29" s="19">
        <v>750</v>
      </c>
      <c r="G29" s="24">
        <v>7484.93</v>
      </c>
      <c r="H29" s="24">
        <v>2.66</v>
      </c>
      <c r="I29" s="31">
        <v>9.3242999999999991</v>
      </c>
      <c r="J29" s="31"/>
      <c r="K29" s="35" t="s">
        <v>548</v>
      </c>
    </row>
    <row r="30" spans="1:11" x14ac:dyDescent="0.25">
      <c r="B30" s="8" t="s">
        <v>1388</v>
      </c>
      <c r="C30" s="57" t="s">
        <v>1389</v>
      </c>
      <c r="D30" s="54" t="s">
        <v>1390</v>
      </c>
      <c r="E30" s="6" t="s">
        <v>1376</v>
      </c>
      <c r="F30" s="19">
        <v>75</v>
      </c>
      <c r="G30" s="24">
        <v>7456.14</v>
      </c>
      <c r="H30" s="24">
        <v>2.65</v>
      </c>
      <c r="I30" s="31">
        <v>8.6843298999999998</v>
      </c>
      <c r="J30" s="31">
        <v>8.8600997376499997</v>
      </c>
      <c r="K30" s="35" t="s">
        <v>548</v>
      </c>
    </row>
    <row r="31" spans="1:11" x14ac:dyDescent="0.25">
      <c r="B31" s="8" t="s">
        <v>1391</v>
      </c>
      <c r="C31" s="57" t="s">
        <v>245</v>
      </c>
      <c r="D31" s="54" t="s">
        <v>1392</v>
      </c>
      <c r="E31" s="6" t="s">
        <v>572</v>
      </c>
      <c r="F31" s="19">
        <v>750</v>
      </c>
      <c r="G31" s="24">
        <v>7445.18</v>
      </c>
      <c r="H31" s="24">
        <v>2.64</v>
      </c>
      <c r="I31" s="31">
        <v>8.0749999999999993</v>
      </c>
      <c r="J31" s="31"/>
      <c r="K31" s="35" t="s">
        <v>548</v>
      </c>
    </row>
    <row r="32" spans="1:11" x14ac:dyDescent="0.25">
      <c r="B32" s="8" t="s">
        <v>1393</v>
      </c>
      <c r="C32" s="57" t="s">
        <v>1040</v>
      </c>
      <c r="D32" s="54" t="s">
        <v>1394</v>
      </c>
      <c r="E32" s="6" t="s">
        <v>572</v>
      </c>
      <c r="F32" s="19">
        <v>750</v>
      </c>
      <c r="G32" s="24">
        <v>7351.15</v>
      </c>
      <c r="H32" s="24">
        <v>2.61</v>
      </c>
      <c r="I32" s="31">
        <v>8.01</v>
      </c>
      <c r="J32" s="31"/>
      <c r="K32" s="35" t="s">
        <v>548</v>
      </c>
    </row>
    <row r="33" spans="2:11" x14ac:dyDescent="0.25">
      <c r="B33" s="8" t="s">
        <v>1395</v>
      </c>
      <c r="C33" s="57" t="s">
        <v>1040</v>
      </c>
      <c r="D33" s="54" t="s">
        <v>1396</v>
      </c>
      <c r="E33" s="6" t="s">
        <v>572</v>
      </c>
      <c r="F33" s="19">
        <v>650</v>
      </c>
      <c r="G33" s="24">
        <v>6478.43</v>
      </c>
      <c r="H33" s="24">
        <v>2.2999999999999998</v>
      </c>
      <c r="I33" s="31">
        <v>7.5297999999999998</v>
      </c>
      <c r="J33" s="31"/>
      <c r="K33" s="35" t="s">
        <v>548</v>
      </c>
    </row>
    <row r="34" spans="2:11" x14ac:dyDescent="0.25">
      <c r="B34" s="8" t="s">
        <v>1398</v>
      </c>
      <c r="C34" s="57" t="s">
        <v>1277</v>
      </c>
      <c r="D34" s="54" t="s">
        <v>1399</v>
      </c>
      <c r="E34" s="6" t="s">
        <v>572</v>
      </c>
      <c r="F34" s="19">
        <v>600</v>
      </c>
      <c r="G34" s="24">
        <v>5994.62</v>
      </c>
      <c r="H34" s="24">
        <v>2.13</v>
      </c>
      <c r="I34" s="31">
        <v>7.77</v>
      </c>
      <c r="J34" s="31"/>
      <c r="K34" s="35" t="s">
        <v>548</v>
      </c>
    </row>
    <row r="35" spans="2:11" x14ac:dyDescent="0.25">
      <c r="B35" s="8" t="s">
        <v>1400</v>
      </c>
      <c r="C35" s="57" t="s">
        <v>412</v>
      </c>
      <c r="D35" s="54" t="s">
        <v>1401</v>
      </c>
      <c r="E35" s="6" t="s">
        <v>605</v>
      </c>
      <c r="F35" s="19">
        <v>500</v>
      </c>
      <c r="G35" s="24">
        <v>5112.8500000000004</v>
      </c>
      <c r="H35" s="24">
        <v>1.81</v>
      </c>
      <c r="I35" s="31">
        <v>7.8949999999999996</v>
      </c>
      <c r="J35" s="31"/>
      <c r="K35" s="35" t="s">
        <v>548</v>
      </c>
    </row>
    <row r="36" spans="2:11" x14ac:dyDescent="0.25">
      <c r="B36" s="8" t="s">
        <v>1402</v>
      </c>
      <c r="C36" s="57" t="s">
        <v>1403</v>
      </c>
      <c r="D36" s="54" t="s">
        <v>1404</v>
      </c>
      <c r="E36" s="6" t="s">
        <v>1405</v>
      </c>
      <c r="F36" s="19">
        <v>5000</v>
      </c>
      <c r="G36" s="24">
        <v>5060.37</v>
      </c>
      <c r="H36" s="24">
        <v>1.8</v>
      </c>
      <c r="I36" s="31">
        <v>7.39</v>
      </c>
      <c r="J36" s="31"/>
      <c r="K36" s="35" t="s">
        <v>548</v>
      </c>
    </row>
    <row r="37" spans="2:11" x14ac:dyDescent="0.25">
      <c r="B37" s="8" t="s">
        <v>1406</v>
      </c>
      <c r="C37" s="57" t="s">
        <v>545</v>
      </c>
      <c r="D37" s="54" t="s">
        <v>1407</v>
      </c>
      <c r="E37" s="6" t="s">
        <v>547</v>
      </c>
      <c r="F37" s="19">
        <v>5000</v>
      </c>
      <c r="G37" s="24">
        <v>5026.88</v>
      </c>
      <c r="H37" s="24">
        <v>1.78</v>
      </c>
      <c r="I37" s="31">
        <v>7.4649999999999999</v>
      </c>
      <c r="J37" s="31"/>
      <c r="K37" s="35" t="s">
        <v>548</v>
      </c>
    </row>
    <row r="38" spans="2:11" x14ac:dyDescent="0.25">
      <c r="B38" s="8" t="s">
        <v>1408</v>
      </c>
      <c r="C38" s="57" t="s">
        <v>574</v>
      </c>
      <c r="D38" s="54" t="s">
        <v>1409</v>
      </c>
      <c r="E38" s="6" t="s">
        <v>547</v>
      </c>
      <c r="F38" s="19">
        <v>500</v>
      </c>
      <c r="G38" s="24">
        <v>5021.9399999999996</v>
      </c>
      <c r="H38" s="24">
        <v>1.78</v>
      </c>
      <c r="I38" s="31">
        <v>7.4349999999999996</v>
      </c>
      <c r="J38" s="31"/>
      <c r="K38" s="35" t="s">
        <v>548</v>
      </c>
    </row>
    <row r="39" spans="2:11" x14ac:dyDescent="0.25">
      <c r="B39" s="8" t="s">
        <v>1410</v>
      </c>
      <c r="C39" s="57" t="s">
        <v>685</v>
      </c>
      <c r="D39" s="54" t="s">
        <v>1411</v>
      </c>
      <c r="E39" s="6" t="s">
        <v>687</v>
      </c>
      <c r="F39" s="19">
        <v>500</v>
      </c>
      <c r="G39" s="24">
        <v>4996.8100000000004</v>
      </c>
      <c r="H39" s="24">
        <v>1.77</v>
      </c>
      <c r="I39" s="31">
        <v>7.8250999999999999</v>
      </c>
      <c r="J39" s="31"/>
      <c r="K39" s="35" t="s">
        <v>548</v>
      </c>
    </row>
    <row r="40" spans="2:11" x14ac:dyDescent="0.25">
      <c r="B40" s="8" t="s">
        <v>1412</v>
      </c>
      <c r="C40" s="57" t="s">
        <v>698</v>
      </c>
      <c r="D40" s="54" t="s">
        <v>1413</v>
      </c>
      <c r="E40" s="6" t="s">
        <v>1405</v>
      </c>
      <c r="F40" s="19">
        <v>500</v>
      </c>
      <c r="G40" s="24">
        <v>4955.8</v>
      </c>
      <c r="H40" s="24">
        <v>1.76</v>
      </c>
      <c r="I40" s="31">
        <v>7.4676999999999998</v>
      </c>
      <c r="J40" s="31"/>
      <c r="K40" s="35" t="s">
        <v>548</v>
      </c>
    </row>
    <row r="41" spans="2:11" x14ac:dyDescent="0.25">
      <c r="B41" s="8" t="s">
        <v>1414</v>
      </c>
      <c r="C41" s="57" t="s">
        <v>1415</v>
      </c>
      <c r="D41" s="54" t="s">
        <v>1416</v>
      </c>
      <c r="E41" s="6" t="s">
        <v>1384</v>
      </c>
      <c r="F41" s="19">
        <v>500</v>
      </c>
      <c r="G41" s="24">
        <v>4915.59</v>
      </c>
      <c r="H41" s="24">
        <v>1.74</v>
      </c>
      <c r="I41" s="31">
        <v>8.14</v>
      </c>
      <c r="J41" s="31"/>
      <c r="K41" s="35" t="s">
        <v>548</v>
      </c>
    </row>
    <row r="42" spans="2:11" x14ac:dyDescent="0.25">
      <c r="B42" s="8" t="s">
        <v>1417</v>
      </c>
      <c r="C42" s="57" t="s">
        <v>1418</v>
      </c>
      <c r="D42" s="54" t="s">
        <v>1419</v>
      </c>
      <c r="E42" s="6" t="s">
        <v>572</v>
      </c>
      <c r="F42" s="19">
        <v>490</v>
      </c>
      <c r="G42" s="24">
        <v>4865.88</v>
      </c>
      <c r="H42" s="24">
        <v>1.73</v>
      </c>
      <c r="I42" s="31">
        <v>8.2299000000000007</v>
      </c>
      <c r="J42" s="31"/>
      <c r="K42" s="35" t="s">
        <v>548</v>
      </c>
    </row>
    <row r="43" spans="2:11" x14ac:dyDescent="0.25">
      <c r="B43" s="8" t="s">
        <v>1420</v>
      </c>
      <c r="C43" s="57" t="s">
        <v>1421</v>
      </c>
      <c r="D43" s="54" t="s">
        <v>1422</v>
      </c>
      <c r="E43" s="6" t="s">
        <v>572</v>
      </c>
      <c r="F43" s="19">
        <v>35</v>
      </c>
      <c r="G43" s="24">
        <v>3596.24</v>
      </c>
      <c r="H43" s="24">
        <v>1.28</v>
      </c>
      <c r="I43" s="31">
        <v>8.5134434999999993</v>
      </c>
      <c r="J43" s="31">
        <v>7.9419640319500004</v>
      </c>
      <c r="K43" s="35" t="s">
        <v>548</v>
      </c>
    </row>
    <row r="44" spans="2:11" x14ac:dyDescent="0.25">
      <c r="B44" s="8" t="s">
        <v>684</v>
      </c>
      <c r="C44" s="57" t="s">
        <v>685</v>
      </c>
      <c r="D44" s="54" t="s">
        <v>686</v>
      </c>
      <c r="E44" s="6" t="s">
        <v>687</v>
      </c>
      <c r="F44" s="19">
        <v>350</v>
      </c>
      <c r="G44" s="24">
        <v>3466.56</v>
      </c>
      <c r="H44" s="24">
        <v>1.23</v>
      </c>
      <c r="I44" s="31">
        <v>8</v>
      </c>
      <c r="J44" s="31"/>
      <c r="K44" s="35" t="s">
        <v>548</v>
      </c>
    </row>
    <row r="45" spans="2:11" x14ac:dyDescent="0.25">
      <c r="B45" s="8" t="s">
        <v>1423</v>
      </c>
      <c r="C45" s="57" t="s">
        <v>1389</v>
      </c>
      <c r="D45" s="54" t="s">
        <v>1424</v>
      </c>
      <c r="E45" s="6" t="s">
        <v>572</v>
      </c>
      <c r="F45" s="19">
        <v>29</v>
      </c>
      <c r="G45" s="24">
        <v>2922.53</v>
      </c>
      <c r="H45" s="24">
        <v>1.04</v>
      </c>
      <c r="I45" s="31">
        <v>8.6259347000000002</v>
      </c>
      <c r="J45" s="31">
        <v>8.4112511448499987</v>
      </c>
      <c r="K45" s="35" t="s">
        <v>548</v>
      </c>
    </row>
    <row r="46" spans="2:11" x14ac:dyDescent="0.25">
      <c r="B46" s="8" t="s">
        <v>1425</v>
      </c>
      <c r="C46" s="57" t="s">
        <v>1389</v>
      </c>
      <c r="D46" s="54" t="s">
        <v>1426</v>
      </c>
      <c r="E46" s="6" t="s">
        <v>572</v>
      </c>
      <c r="F46" s="19">
        <v>25</v>
      </c>
      <c r="G46" s="24">
        <v>2534.98</v>
      </c>
      <c r="H46" s="24">
        <v>0.9</v>
      </c>
      <c r="I46" s="31">
        <v>8.5646945999999993</v>
      </c>
      <c r="J46" s="31">
        <v>8.2670232605000002</v>
      </c>
      <c r="K46" s="35" t="s">
        <v>548</v>
      </c>
    </row>
    <row r="47" spans="2:11" x14ac:dyDescent="0.25">
      <c r="B47" s="8" t="s">
        <v>1427</v>
      </c>
      <c r="C47" s="57" t="s">
        <v>689</v>
      </c>
      <c r="D47" s="54" t="s">
        <v>1428</v>
      </c>
      <c r="E47" s="6" t="s">
        <v>691</v>
      </c>
      <c r="F47" s="19">
        <v>250</v>
      </c>
      <c r="G47" s="24">
        <v>2529.5100000000002</v>
      </c>
      <c r="H47" s="24">
        <v>0.9</v>
      </c>
      <c r="I47" s="31">
        <v>7.84</v>
      </c>
      <c r="J47" s="31"/>
      <c r="K47" s="35" t="s">
        <v>548</v>
      </c>
    </row>
    <row r="48" spans="2:11" x14ac:dyDescent="0.25">
      <c r="B48" s="8" t="s">
        <v>1429</v>
      </c>
      <c r="C48" s="57" t="s">
        <v>462</v>
      </c>
      <c r="D48" s="54" t="s">
        <v>1430</v>
      </c>
      <c r="E48" s="6" t="s">
        <v>552</v>
      </c>
      <c r="F48" s="19">
        <v>250</v>
      </c>
      <c r="G48" s="24">
        <v>2493.11</v>
      </c>
      <c r="H48" s="24">
        <v>0.88</v>
      </c>
      <c r="I48" s="31">
        <v>7.6449999999999996</v>
      </c>
      <c r="J48" s="31"/>
      <c r="K48" s="35" t="s">
        <v>548</v>
      </c>
    </row>
    <row r="49" spans="2:11" x14ac:dyDescent="0.25">
      <c r="B49" s="8" t="s">
        <v>1020</v>
      </c>
      <c r="C49" s="57" t="s">
        <v>1021</v>
      </c>
      <c r="D49" s="54" t="s">
        <v>1022</v>
      </c>
      <c r="E49" s="6" t="s">
        <v>1023</v>
      </c>
      <c r="F49" s="19">
        <v>170</v>
      </c>
      <c r="G49" s="24">
        <v>1685.32</v>
      </c>
      <c r="H49" s="24">
        <v>0.6</v>
      </c>
      <c r="I49" s="31">
        <v>8.1150000000000002</v>
      </c>
      <c r="J49" s="31"/>
      <c r="K49" s="35" t="s">
        <v>548</v>
      </c>
    </row>
    <row r="50" spans="2:11" x14ac:dyDescent="0.25">
      <c r="B50" s="8" t="s">
        <v>1028</v>
      </c>
      <c r="C50" s="57" t="s">
        <v>1021</v>
      </c>
      <c r="D50" s="54" t="s">
        <v>1029</v>
      </c>
      <c r="E50" s="6" t="s">
        <v>1023</v>
      </c>
      <c r="F50" s="19">
        <v>170</v>
      </c>
      <c r="G50" s="24">
        <v>1660.86</v>
      </c>
      <c r="H50" s="24">
        <v>0.59</v>
      </c>
      <c r="I50" s="31">
        <v>8.3350000000000009</v>
      </c>
      <c r="J50" s="31"/>
      <c r="K50" s="35" t="s">
        <v>548</v>
      </c>
    </row>
    <row r="51" spans="2:11" x14ac:dyDescent="0.25">
      <c r="B51" s="8" t="s">
        <v>1030</v>
      </c>
      <c r="C51" s="57" t="s">
        <v>1021</v>
      </c>
      <c r="D51" s="54" t="s">
        <v>1031</v>
      </c>
      <c r="E51" s="6" t="s">
        <v>1023</v>
      </c>
      <c r="F51" s="19">
        <v>170</v>
      </c>
      <c r="G51" s="24">
        <v>1633.75</v>
      </c>
      <c r="H51" s="24">
        <v>0.57999999999999996</v>
      </c>
      <c r="I51" s="31">
        <v>8.4749999999999996</v>
      </c>
      <c r="J51" s="31"/>
      <c r="K51" s="35" t="s">
        <v>548</v>
      </c>
    </row>
    <row r="52" spans="2:11" x14ac:dyDescent="0.25">
      <c r="B52" s="8" t="s">
        <v>1431</v>
      </c>
      <c r="C52" s="57" t="s">
        <v>1421</v>
      </c>
      <c r="D52" s="54" t="s">
        <v>1432</v>
      </c>
      <c r="E52" s="6" t="s">
        <v>572</v>
      </c>
      <c r="F52" s="19">
        <v>15</v>
      </c>
      <c r="G52" s="24">
        <v>1506.3</v>
      </c>
      <c r="H52" s="24">
        <v>0.53</v>
      </c>
      <c r="I52" s="31">
        <v>8.3581778</v>
      </c>
      <c r="J52" s="31">
        <v>8.2345505150499996</v>
      </c>
      <c r="K52" s="35" t="s">
        <v>548</v>
      </c>
    </row>
    <row r="53" spans="2:11" x14ac:dyDescent="0.25">
      <c r="B53" s="8" t="s">
        <v>1024</v>
      </c>
      <c r="C53" s="57" t="s">
        <v>1025</v>
      </c>
      <c r="D53" s="54" t="s">
        <v>1026</v>
      </c>
      <c r="E53" s="6" t="s">
        <v>1027</v>
      </c>
      <c r="F53" s="19">
        <v>100</v>
      </c>
      <c r="G53" s="24">
        <v>905.17</v>
      </c>
      <c r="H53" s="24">
        <v>0.32</v>
      </c>
      <c r="I53" s="31">
        <v>11.4702</v>
      </c>
      <c r="J53" s="31"/>
      <c r="K53" s="35" t="s">
        <v>548</v>
      </c>
    </row>
    <row r="54" spans="2:11" x14ac:dyDescent="0.25">
      <c r="C54" s="58" t="s">
        <v>39</v>
      </c>
      <c r="D54" s="54"/>
      <c r="E54" s="6"/>
      <c r="F54" s="19"/>
      <c r="G54" s="25">
        <v>178988.32</v>
      </c>
      <c r="H54" s="25">
        <v>63.52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622</v>
      </c>
      <c r="C61" s="57" t="s">
        <v>623</v>
      </c>
      <c r="D61" s="54" t="s">
        <v>624</v>
      </c>
      <c r="E61" s="6" t="s">
        <v>609</v>
      </c>
      <c r="F61" s="19">
        <v>12500000</v>
      </c>
      <c r="G61" s="24">
        <v>12586.51</v>
      </c>
      <c r="H61" s="24">
        <v>4.46</v>
      </c>
      <c r="I61" s="31">
        <v>7.2812853999999998</v>
      </c>
      <c r="J61" s="31"/>
      <c r="K61" s="35"/>
    </row>
    <row r="62" spans="2:11" x14ac:dyDescent="0.25">
      <c r="B62" s="8" t="s">
        <v>631</v>
      </c>
      <c r="C62" s="57" t="s">
        <v>632</v>
      </c>
      <c r="D62" s="54" t="s">
        <v>633</v>
      </c>
      <c r="E62" s="6" t="s">
        <v>609</v>
      </c>
      <c r="F62" s="19">
        <v>6500000</v>
      </c>
      <c r="G62" s="24">
        <v>6272.31</v>
      </c>
      <c r="H62" s="24">
        <v>2.23</v>
      </c>
      <c r="I62" s="31">
        <v>7.0823628999999997</v>
      </c>
      <c r="J62" s="31"/>
      <c r="K62" s="35"/>
    </row>
    <row r="63" spans="2:11" x14ac:dyDescent="0.25">
      <c r="C63" s="58" t="s">
        <v>39</v>
      </c>
      <c r="D63" s="54"/>
      <c r="E63" s="6"/>
      <c r="F63" s="19"/>
      <c r="G63" s="25">
        <v>18858.82</v>
      </c>
      <c r="H63" s="25">
        <v>6.69</v>
      </c>
      <c r="I63" s="31"/>
      <c r="J63" s="31"/>
      <c r="K63" s="35"/>
    </row>
    <row r="64" spans="2:11" x14ac:dyDescent="0.25">
      <c r="C64" s="57"/>
      <c r="D64" s="54"/>
      <c r="E64" s="6"/>
      <c r="F64" s="19"/>
      <c r="G64" s="24"/>
      <c r="H64" s="24"/>
      <c r="I64" s="31"/>
      <c r="J64" s="31"/>
      <c r="K64" s="35"/>
    </row>
    <row r="65" spans="1:11" x14ac:dyDescent="0.25">
      <c r="C65" s="59" t="s">
        <v>10</v>
      </c>
      <c r="D65" s="54"/>
      <c r="E65" s="6"/>
      <c r="F65" s="19"/>
      <c r="G65" s="24"/>
      <c r="H65" s="24"/>
      <c r="I65" s="31"/>
      <c r="J65" s="31"/>
      <c r="K65" s="35"/>
    </row>
    <row r="66" spans="1:11" x14ac:dyDescent="0.25">
      <c r="B66" s="8" t="s">
        <v>655</v>
      </c>
      <c r="C66" s="57" t="s">
        <v>656</v>
      </c>
      <c r="D66" s="54" t="s">
        <v>657</v>
      </c>
      <c r="E66" s="6" t="s">
        <v>609</v>
      </c>
      <c r="F66" s="19">
        <v>2500000</v>
      </c>
      <c r="G66" s="24">
        <v>2585.0100000000002</v>
      </c>
      <c r="H66" s="24">
        <v>0.92</v>
      </c>
      <c r="I66" s="31">
        <v>7.6717760999999998</v>
      </c>
      <c r="J66" s="31"/>
      <c r="K66" s="35"/>
    </row>
    <row r="67" spans="1:11" x14ac:dyDescent="0.25">
      <c r="C67" s="58" t="s">
        <v>39</v>
      </c>
      <c r="D67" s="54"/>
      <c r="E67" s="6"/>
      <c r="F67" s="19"/>
      <c r="G67" s="25">
        <v>2585.0100000000002</v>
      </c>
      <c r="H67" s="25">
        <v>0.92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C70" s="59" t="s">
        <v>13</v>
      </c>
      <c r="D70" s="54"/>
      <c r="E70" s="6"/>
      <c r="F70" s="19"/>
      <c r="G70" s="24"/>
      <c r="H70" s="24"/>
      <c r="I70" s="31"/>
      <c r="J70" s="31"/>
      <c r="K70" s="35"/>
    </row>
    <row r="71" spans="1:11" x14ac:dyDescent="0.25">
      <c r="B71" s="8" t="s">
        <v>1231</v>
      </c>
      <c r="C71" s="57" t="s">
        <v>1232</v>
      </c>
      <c r="D71" s="54" t="s">
        <v>1233</v>
      </c>
      <c r="E71" s="6" t="s">
        <v>669</v>
      </c>
      <c r="F71" s="19">
        <v>2700</v>
      </c>
      <c r="G71" s="24">
        <v>12772.97</v>
      </c>
      <c r="H71" s="24">
        <v>4.53</v>
      </c>
      <c r="I71" s="31">
        <v>8.5848999999999993</v>
      </c>
      <c r="J71" s="31"/>
      <c r="K71" s="35" t="s">
        <v>548</v>
      </c>
    </row>
    <row r="72" spans="1:11" x14ac:dyDescent="0.25">
      <c r="B72" s="8" t="s">
        <v>1433</v>
      </c>
      <c r="C72" s="57" t="s">
        <v>4808</v>
      </c>
      <c r="D72" s="54" t="s">
        <v>1434</v>
      </c>
      <c r="E72" s="6" t="s">
        <v>669</v>
      </c>
      <c r="F72" s="19">
        <v>2500</v>
      </c>
      <c r="G72" s="24">
        <v>12471.6</v>
      </c>
      <c r="H72" s="24">
        <v>4.42</v>
      </c>
      <c r="I72" s="31">
        <v>8.3134999999999994</v>
      </c>
      <c r="J72" s="31"/>
      <c r="K72" s="35" t="s">
        <v>548</v>
      </c>
    </row>
    <row r="73" spans="1:11" x14ac:dyDescent="0.25">
      <c r="B73" s="8" t="s">
        <v>1096</v>
      </c>
      <c r="C73" s="57" t="s">
        <v>1097</v>
      </c>
      <c r="D73" s="54" t="s">
        <v>1098</v>
      </c>
      <c r="E73" s="6" t="s">
        <v>669</v>
      </c>
      <c r="F73" s="19">
        <v>2500</v>
      </c>
      <c r="G73" s="24">
        <v>12448.15</v>
      </c>
      <c r="H73" s="24">
        <v>4.42</v>
      </c>
      <c r="I73" s="31">
        <v>7.2404999999999999</v>
      </c>
      <c r="J73" s="31"/>
      <c r="K73" s="35" t="s">
        <v>548</v>
      </c>
    </row>
    <row r="74" spans="1:11" x14ac:dyDescent="0.25">
      <c r="B74" s="8" t="s">
        <v>1435</v>
      </c>
      <c r="C74" s="57" t="s">
        <v>1436</v>
      </c>
      <c r="D74" s="54" t="s">
        <v>1437</v>
      </c>
      <c r="E74" s="6" t="s">
        <v>669</v>
      </c>
      <c r="F74" s="19">
        <v>1500</v>
      </c>
      <c r="G74" s="24">
        <v>7417.47</v>
      </c>
      <c r="H74" s="24">
        <v>2.63</v>
      </c>
      <c r="I74" s="31">
        <v>7.8098999999999998</v>
      </c>
      <c r="J74" s="31"/>
      <c r="K74" s="35" t="s">
        <v>548</v>
      </c>
    </row>
    <row r="75" spans="1:11" x14ac:dyDescent="0.25">
      <c r="C75" s="58" t="s">
        <v>39</v>
      </c>
      <c r="D75" s="54"/>
      <c r="E75" s="6"/>
      <c r="F75" s="19"/>
      <c r="G75" s="25">
        <v>45110.19</v>
      </c>
      <c r="H75" s="25">
        <v>16</v>
      </c>
      <c r="I75" s="31"/>
      <c r="J75" s="31"/>
      <c r="K75" s="35"/>
    </row>
    <row r="76" spans="1:11" x14ac:dyDescent="0.25">
      <c r="C76" s="57"/>
      <c r="D76" s="54"/>
      <c r="E76" s="6"/>
      <c r="F76" s="19"/>
      <c r="G76" s="24"/>
      <c r="H76" s="24"/>
      <c r="I76" s="31"/>
      <c r="J76" s="31"/>
      <c r="K76" s="35"/>
    </row>
    <row r="77" spans="1:11" x14ac:dyDescent="0.25">
      <c r="C77" s="59" t="s">
        <v>14</v>
      </c>
      <c r="D77" s="54"/>
      <c r="E77" s="6"/>
      <c r="F77" s="19"/>
      <c r="G77" s="24"/>
      <c r="H77" s="24"/>
      <c r="I77" s="31"/>
      <c r="J77" s="31"/>
      <c r="K77" s="35"/>
    </row>
    <row r="78" spans="1:11" x14ac:dyDescent="0.25">
      <c r="B78" s="8" t="s">
        <v>1355</v>
      </c>
      <c r="C78" s="57" t="s">
        <v>674</v>
      </c>
      <c r="D78" s="54" t="s">
        <v>1356</v>
      </c>
      <c r="E78" s="6" t="s">
        <v>669</v>
      </c>
      <c r="F78" s="19">
        <v>1500</v>
      </c>
      <c r="G78" s="24">
        <v>7261.34</v>
      </c>
      <c r="H78" s="24">
        <v>2.58</v>
      </c>
      <c r="I78" s="31">
        <v>7.36</v>
      </c>
      <c r="J78" s="31"/>
      <c r="K78" s="35" t="s">
        <v>548</v>
      </c>
    </row>
    <row r="79" spans="1:11" x14ac:dyDescent="0.25">
      <c r="C79" s="58" t="s">
        <v>39</v>
      </c>
      <c r="D79" s="54"/>
      <c r="E79" s="6"/>
      <c r="F79" s="19"/>
      <c r="G79" s="25">
        <v>7261.34</v>
      </c>
      <c r="H79" s="25">
        <v>2.58</v>
      </c>
      <c r="I79" s="31"/>
      <c r="J79" s="31"/>
      <c r="K79" s="35"/>
    </row>
    <row r="80" spans="1:11" x14ac:dyDescent="0.25">
      <c r="C80" s="57"/>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1359</v>
      </c>
      <c r="C82" s="57" t="s">
        <v>1360</v>
      </c>
      <c r="D82" s="54" t="s">
        <v>1361</v>
      </c>
      <c r="E82" s="6" t="s">
        <v>609</v>
      </c>
      <c r="F82" s="19">
        <v>5000000</v>
      </c>
      <c r="G82" s="24">
        <v>4705.6899999999996</v>
      </c>
      <c r="H82" s="24">
        <v>1.67</v>
      </c>
      <c r="I82" s="31">
        <v>7.0026000000000002</v>
      </c>
      <c r="J82" s="31"/>
      <c r="K82" s="35"/>
    </row>
    <row r="83" spans="1:11" x14ac:dyDescent="0.25">
      <c r="C83" s="58" t="s">
        <v>39</v>
      </c>
      <c r="D83" s="54"/>
      <c r="E83" s="6"/>
      <c r="F83" s="19"/>
      <c r="G83" s="25">
        <v>4705.6899999999996</v>
      </c>
      <c r="H83" s="25">
        <v>1.67</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12370.77</v>
      </c>
      <c r="H99" s="24">
        <v>4.3899999999999997</v>
      </c>
      <c r="I99" s="31"/>
      <c r="J99" s="31"/>
      <c r="K99" s="35"/>
    </row>
    <row r="100" spans="1:54" x14ac:dyDescent="0.25">
      <c r="C100" s="58" t="s">
        <v>39</v>
      </c>
      <c r="D100" s="54"/>
      <c r="E100" s="6"/>
      <c r="F100" s="19"/>
      <c r="G100" s="25">
        <v>12370.77</v>
      </c>
      <c r="H100" s="25">
        <v>4.3899999999999997</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4790</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7014.44</v>
      </c>
      <c r="H104" s="24">
        <v>2.4600000000000004</v>
      </c>
      <c r="I104" s="31"/>
      <c r="J104" s="31"/>
      <c r="K104" s="35"/>
    </row>
    <row r="105" spans="1:54" x14ac:dyDescent="0.25">
      <c r="C105" s="58" t="s">
        <v>39</v>
      </c>
      <c r="D105" s="54"/>
      <c r="E105" s="6"/>
      <c r="F105" s="19"/>
      <c r="G105" s="25">
        <v>7014.44</v>
      </c>
      <c r="H105" s="25">
        <v>2.4600000000000004</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281894.58</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2:8" x14ac:dyDescent="0.25">
      <c r="C113" s="2" t="s">
        <v>45</v>
      </c>
    </row>
    <row r="114" spans="2:8" x14ac:dyDescent="0.25">
      <c r="C114" s="2" t="s">
        <v>46</v>
      </c>
    </row>
    <row r="115" spans="2:8" x14ac:dyDescent="0.25">
      <c r="C115" s="2" t="s">
        <v>47</v>
      </c>
    </row>
    <row r="116" spans="2:8" s="64" customFormat="1" x14ac:dyDescent="0.25">
      <c r="B116" s="65" t="s">
        <v>1371</v>
      </c>
      <c r="C116" s="66" t="s">
        <v>4798</v>
      </c>
      <c r="D116" s="66"/>
      <c r="E116" s="66"/>
      <c r="F116" s="66"/>
      <c r="G116" s="67"/>
      <c r="H116" s="67"/>
    </row>
    <row r="117" spans="2:8" s="64" customFormat="1" ht="76.5" x14ac:dyDescent="0.25">
      <c r="B117" s="65" t="s">
        <v>1371</v>
      </c>
      <c r="C117" s="68" t="s">
        <v>4799</v>
      </c>
      <c r="D117" s="68" t="s">
        <v>29</v>
      </c>
      <c r="E117" s="68" t="s">
        <v>4800</v>
      </c>
      <c r="F117" s="68" t="s">
        <v>4801</v>
      </c>
      <c r="G117" s="69" t="s">
        <v>4802</v>
      </c>
      <c r="H117" s="70" t="s">
        <v>4803</v>
      </c>
    </row>
    <row r="118" spans="2:8" s="64" customFormat="1" x14ac:dyDescent="0.25">
      <c r="B118" s="65" t="s">
        <v>1371</v>
      </c>
      <c r="C118" s="71" t="s">
        <v>4806</v>
      </c>
      <c r="D118" s="71" t="s">
        <v>4807</v>
      </c>
      <c r="E118" s="72">
        <v>0</v>
      </c>
      <c r="F118" s="73">
        <v>0</v>
      </c>
      <c r="G118" s="72">
        <v>13612.5</v>
      </c>
      <c r="H118" s="72">
        <v>3463.2232800000002</v>
      </c>
    </row>
    <row r="119" spans="2:8" s="64" customFormat="1" x14ac:dyDescent="0.25">
      <c r="B119" s="65" t="s">
        <v>1371</v>
      </c>
      <c r="C119" s="71" t="s">
        <v>4804</v>
      </c>
      <c r="D119" s="71" t="s">
        <v>4805</v>
      </c>
      <c r="E119" s="72">
        <v>0</v>
      </c>
      <c r="F119" s="73">
        <v>0</v>
      </c>
      <c r="G119" s="72">
        <v>2717.5</v>
      </c>
      <c r="H119" s="72">
        <v>692.64466000000004</v>
      </c>
    </row>
    <row r="121" spans="2:8" x14ac:dyDescent="0.25">
      <c r="C121" s="82" t="s">
        <v>4837</v>
      </c>
      <c r="E121" s="82" t="s">
        <v>4838</v>
      </c>
      <c r="F121" s="83"/>
    </row>
    <row r="122" spans="2:8" x14ac:dyDescent="0.25">
      <c r="E122" s="2" t="s">
        <v>4855</v>
      </c>
    </row>
  </sheetData>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W11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1" width="19.5703125" style="13" customWidth="1"/>
    <col min="12" max="12" width="19.5703125" style="3" customWidth="1"/>
    <col min="13" max="13" width="9.140625" style="3" bestFit="1" customWidth="1"/>
    <col min="14" max="14" width="7.42578125" style="2" bestFit="1" customWidth="1"/>
    <col min="15" max="15" width="6.7109375" style="2" bestFit="1" customWidth="1"/>
    <col min="16" max="16" width="9.85546875" style="2" bestFit="1" customWidth="1"/>
    <col min="17" max="17" width="21.140625" style="2" bestFit="1" customWidth="1"/>
    <col min="18" max="18" width="16.42578125" style="2" bestFit="1" customWidth="1"/>
    <col min="19" max="19" width="7.28515625" style="2" bestFit="1" customWidth="1"/>
    <col min="20" max="20" width="9.28515625" style="2" bestFit="1" customWidth="1"/>
    <col min="21" max="21" width="17.85546875" style="2" bestFit="1" customWidth="1"/>
    <col min="22" max="22" width="6.7109375" style="2" bestFit="1" customWidth="1"/>
    <col min="23" max="23" width="19.140625" style="2" bestFit="1" customWidth="1"/>
    <col min="24" max="24" width="25.140625" style="2" bestFit="1" customWidth="1"/>
    <col min="25" max="25" width="21.42578125" style="2" bestFit="1" customWidth="1"/>
    <col min="26" max="26" width="19.7109375" style="2" bestFit="1" customWidth="1"/>
    <col min="27" max="27" width="14" style="2" bestFit="1" customWidth="1"/>
    <col min="28" max="28" width="13.140625" style="2" bestFit="1" customWidth="1"/>
    <col min="29" max="29" width="9.28515625" style="2" bestFit="1" customWidth="1"/>
    <col min="30" max="30" width="13.140625" style="2" bestFit="1" customWidth="1"/>
    <col min="31" max="31" width="7.42578125" style="2" bestFit="1" customWidth="1"/>
    <col min="32" max="32" width="19.42578125" style="2" bestFit="1" customWidth="1"/>
    <col min="33" max="33" width="20.85546875" style="2" bestFit="1" customWidth="1"/>
    <col min="34" max="34" width="19" style="2" bestFit="1" customWidth="1"/>
    <col min="35" max="35" width="25.85546875" style="2" bestFit="1" customWidth="1"/>
    <col min="36" max="36" width="14.5703125" style="3" bestFit="1" customWidth="1"/>
    <col min="37" max="37" width="14.42578125" style="2" bestFit="1" customWidth="1"/>
    <col min="38" max="38" width="27.28515625" style="2" bestFit="1" customWidth="1"/>
    <col min="39" max="39" width="11.5703125" style="2" bestFit="1" customWidth="1"/>
    <col min="40" max="40" width="6.28515625" style="2" bestFit="1" customWidth="1"/>
    <col min="41" max="41" width="7" style="2" bestFit="1" customWidth="1"/>
    <col min="42" max="42" width="23.85546875" style="2" bestFit="1" customWidth="1"/>
    <col min="43" max="43" width="12.85546875" style="2" bestFit="1" customWidth="1"/>
    <col min="44" max="44" width="11.28515625" style="2" bestFit="1" customWidth="1"/>
    <col min="45" max="45" width="15.28515625" style="2" bestFit="1" customWidth="1"/>
    <col min="46" max="46" width="21.140625" style="2" bestFit="1" customWidth="1"/>
    <col min="47" max="47" width="23.85546875" style="2" bestFit="1" customWidth="1"/>
    <col min="48" max="48" width="14.42578125" style="2" bestFit="1" customWidth="1"/>
    <col min="49" max="49" width="11.140625" style="3" bestFit="1" customWidth="1"/>
    <col min="50" max="50" width="15" style="2" bestFit="1" customWidth="1"/>
    <col min="51" max="51" width="11.7109375" style="3" bestFit="1" customWidth="1"/>
    <col min="52" max="52" width="23.5703125" style="2" bestFit="1" customWidth="1"/>
    <col min="53" max="53" width="22.140625" style="2" bestFit="1" customWidth="1"/>
    <col min="54" max="54" width="21" style="2" bestFit="1" customWidth="1"/>
    <col min="55" max="55" width="15.7109375" style="3" bestFit="1" customWidth="1"/>
    <col min="56" max="56" width="10.42578125" style="2" bestFit="1" customWidth="1"/>
    <col min="57" max="57" width="13.7109375" style="2" bestFit="1" customWidth="1"/>
    <col min="58" max="58" width="18" style="2" bestFit="1" customWidth="1"/>
    <col min="59" max="59" width="19.7109375" style="2" bestFit="1" customWidth="1"/>
    <col min="60" max="60" width="13.85546875" style="2" bestFit="1" customWidth="1"/>
    <col min="61" max="61" width="15.7109375" style="2" bestFit="1" customWidth="1"/>
    <col min="62" max="62" width="28.5703125" style="2" bestFit="1" customWidth="1"/>
    <col min="63" max="63" width="20.28515625" style="2" bestFit="1" customWidth="1"/>
    <col min="64" max="64" width="16" style="2" bestFit="1" customWidth="1"/>
    <col min="65" max="65" width="13.7109375" style="2" bestFit="1" customWidth="1"/>
    <col min="66" max="66" width="28.140625" style="2" bestFit="1" customWidth="1"/>
    <col min="67" max="67" width="15.85546875" style="2" bestFit="1" customWidth="1"/>
    <col min="68" max="68" width="26.28515625" style="2" bestFit="1" customWidth="1"/>
    <col min="69" max="69" width="13.140625" style="2" bestFit="1" customWidth="1"/>
    <col min="70" max="70" width="15" style="2" bestFit="1" customWidth="1"/>
    <col min="71" max="71" width="9" style="2" bestFit="1" customWidth="1"/>
    <col min="72" max="72" width="18" style="2" bestFit="1" customWidth="1"/>
    <col min="73" max="73" width="14.28515625" style="2" bestFit="1" customWidth="1"/>
    <col min="74" max="74" width="15.7109375" style="2" bestFit="1" customWidth="1"/>
    <col min="75" max="75" width="18.7109375" style="2" bestFit="1" customWidth="1"/>
    <col min="76" max="76" width="16.140625" style="2" bestFit="1" customWidth="1"/>
    <col min="77" max="77" width="23.5703125" style="2" bestFit="1" customWidth="1"/>
    <col min="78" max="78" width="23.85546875" style="2" bestFit="1" customWidth="1"/>
    <col min="79" max="79" width="22.85546875" style="2" bestFit="1" customWidth="1"/>
    <col min="80" max="80" width="11.7109375" style="2" bestFit="1" customWidth="1"/>
    <col min="81" max="81" width="11.85546875" style="2" bestFit="1" customWidth="1"/>
    <col min="82" max="82" width="15.140625" style="2" bestFit="1" customWidth="1"/>
    <col min="83" max="83" width="15.28515625" style="2" bestFit="1" customWidth="1"/>
    <col min="84" max="84" width="19.5703125" style="2" bestFit="1" customWidth="1"/>
    <col min="85" max="85" width="21.5703125" style="2" bestFit="1" customWidth="1"/>
    <col min="86" max="86" width="18.85546875" style="2" bestFit="1" customWidth="1"/>
    <col min="87" max="87" width="8.7109375" style="2" bestFit="1" customWidth="1"/>
    <col min="88" max="88" width="8.85546875" style="2" bestFit="1" customWidth="1"/>
    <col min="89" max="89" width="13.140625" style="2" bestFit="1" customWidth="1"/>
    <col min="90" max="90" width="9.5703125" style="2" bestFit="1" customWidth="1"/>
    <col min="91" max="91" width="9.7109375" style="2" bestFit="1" customWidth="1"/>
    <col min="92" max="92" width="14" style="2" bestFit="1" customWidth="1"/>
    <col min="93" max="93" width="17" style="2" bestFit="1" customWidth="1"/>
    <col min="94" max="94" width="17.28515625" style="2" bestFit="1" customWidth="1"/>
    <col min="95" max="95" width="21.5703125" style="2" bestFit="1" customWidth="1"/>
    <col min="96" max="96" width="17.7109375" style="2" bestFit="1" customWidth="1"/>
    <col min="97" max="97" width="14.5703125" style="2" bestFit="1" customWidth="1"/>
    <col min="98" max="98" width="15.7109375" style="2" bestFit="1" customWidth="1"/>
    <col min="99" max="99" width="19.140625" style="2" bestFit="1" customWidth="1"/>
    <col min="100" max="100" width="12.42578125" style="2" bestFit="1" customWidth="1"/>
    <col min="101" max="102" width="14.85546875" style="2" bestFit="1" customWidth="1"/>
    <col min="103" max="103" width="14.42578125" style="2" bestFit="1" customWidth="1"/>
    <col min="104" max="104" width="23.140625" style="2" bestFit="1" customWidth="1"/>
    <col min="105" max="105" width="26" style="2" bestFit="1" customWidth="1"/>
    <col min="106" max="106" width="19.42578125" style="2" bestFit="1" customWidth="1"/>
    <col min="107" max="107" width="21.5703125" style="2" bestFit="1" customWidth="1"/>
    <col min="108" max="108" width="25.85546875" style="2" bestFit="1" customWidth="1"/>
    <col min="109" max="109" width="18.5703125" style="2" bestFit="1" customWidth="1"/>
    <col min="110" max="110" width="16.28515625" style="2" bestFit="1" customWidth="1"/>
    <col min="111" max="111" width="15.42578125" style="2" bestFit="1" customWidth="1"/>
    <col min="112" max="112" width="17.28515625" style="2" bestFit="1" customWidth="1"/>
    <col min="113" max="113" width="17.42578125" style="2" bestFit="1" customWidth="1"/>
    <col min="114" max="114" width="21.7109375" style="2" bestFit="1" customWidth="1"/>
    <col min="115" max="115" width="17.28515625" style="2" bestFit="1" customWidth="1"/>
    <col min="116" max="116" width="17.42578125" style="2" bestFit="1" customWidth="1"/>
    <col min="117" max="117" width="21.7109375" style="2" bestFit="1" customWidth="1"/>
    <col min="118" max="118" width="13.42578125" style="2" bestFit="1" customWidth="1"/>
    <col min="119" max="216" width="12" style="2" customWidth="1"/>
    <col min="217" max="217" width="17.140625" style="2" customWidth="1"/>
    <col min="218" max="257" width="13.85546875" style="2"/>
  </cols>
  <sheetData>
    <row r="1" spans="1:55" x14ac:dyDescent="0.25">
      <c r="A1" s="8"/>
      <c r="C1" s="8"/>
      <c r="D1" s="8"/>
      <c r="E1" s="8"/>
      <c r="F1" s="15"/>
      <c r="G1" s="12"/>
      <c r="H1" s="12"/>
      <c r="I1" s="12"/>
      <c r="J1" s="12"/>
      <c r="K1" s="12"/>
      <c r="L1" s="11"/>
      <c r="M1" s="11"/>
      <c r="AJ1" s="11"/>
      <c r="AW1" s="11"/>
      <c r="AY1" s="11"/>
      <c r="BC1" s="11"/>
    </row>
    <row r="2" spans="1:55" ht="19.5" x14ac:dyDescent="0.35">
      <c r="C2" s="7" t="s">
        <v>25</v>
      </c>
      <c r="D2" s="8" t="s">
        <v>48</v>
      </c>
      <c r="J2" s="38" t="s">
        <v>4609</v>
      </c>
    </row>
    <row r="3" spans="1:55" ht="16.5" x14ac:dyDescent="0.3">
      <c r="C3" s="1" t="s">
        <v>26</v>
      </c>
      <c r="D3" s="21" t="s">
        <v>49</v>
      </c>
    </row>
    <row r="4" spans="1:55" ht="15.75" x14ac:dyDescent="0.3">
      <c r="C4" s="1" t="s">
        <v>27</v>
      </c>
      <c r="D4" s="22">
        <v>45046</v>
      </c>
    </row>
    <row r="5" spans="1:55" x14ac:dyDescent="0.25">
      <c r="C5" s="1"/>
    </row>
    <row r="6" spans="1:55" ht="27" x14ac:dyDescent="0.25">
      <c r="C6" s="56" t="s">
        <v>28</v>
      </c>
      <c r="D6" s="52" t="s">
        <v>29</v>
      </c>
      <c r="E6" s="9" t="s">
        <v>30</v>
      </c>
      <c r="F6" s="17" t="s">
        <v>31</v>
      </c>
      <c r="G6" s="14" t="s">
        <v>32</v>
      </c>
      <c r="H6" s="14" t="s">
        <v>33</v>
      </c>
      <c r="I6" s="29" t="s">
        <v>34</v>
      </c>
      <c r="J6" s="29" t="s">
        <v>35</v>
      </c>
      <c r="K6" s="81" t="s">
        <v>4827</v>
      </c>
      <c r="L6" s="33" t="s">
        <v>36</v>
      </c>
    </row>
    <row r="7" spans="1:55" x14ac:dyDescent="0.25">
      <c r="C7" s="57"/>
      <c r="D7" s="53"/>
      <c r="E7" s="4"/>
      <c r="F7" s="18"/>
      <c r="G7" s="23"/>
      <c r="H7" s="23"/>
      <c r="I7" s="30"/>
      <c r="J7" s="30"/>
      <c r="K7" s="30"/>
      <c r="L7" s="34"/>
    </row>
    <row r="8" spans="1:55" x14ac:dyDescent="0.25">
      <c r="A8" s="10"/>
      <c r="B8" s="28"/>
      <c r="C8" s="58" t="s">
        <v>0</v>
      </c>
      <c r="D8" s="54"/>
      <c r="E8" s="6"/>
      <c r="F8" s="19"/>
      <c r="G8" s="24"/>
      <c r="H8" s="24"/>
      <c r="I8" s="31"/>
      <c r="J8" s="31"/>
      <c r="K8" s="31"/>
      <c r="L8" s="35"/>
    </row>
    <row r="9" spans="1:55" x14ac:dyDescent="0.25">
      <c r="C9" s="59" t="s">
        <v>1</v>
      </c>
      <c r="D9" s="54"/>
      <c r="E9" s="6"/>
      <c r="F9" s="19"/>
      <c r="G9" s="24"/>
      <c r="H9" s="24"/>
      <c r="I9" s="31"/>
      <c r="J9" s="31"/>
      <c r="K9" s="31"/>
      <c r="L9" s="35"/>
    </row>
    <row r="10" spans="1:55" x14ac:dyDescent="0.25">
      <c r="B10" s="8" t="s">
        <v>50</v>
      </c>
      <c r="C10" s="57" t="s">
        <v>51</v>
      </c>
      <c r="D10" s="54" t="s">
        <v>52</v>
      </c>
      <c r="E10" s="6" t="s">
        <v>53</v>
      </c>
      <c r="F10" s="19">
        <v>976283</v>
      </c>
      <c r="G10" s="24">
        <v>31428.99</v>
      </c>
      <c r="H10" s="24">
        <v>6.92</v>
      </c>
      <c r="I10" s="31"/>
      <c r="J10" s="31"/>
      <c r="K10" s="31">
        <v>72</v>
      </c>
      <c r="L10" s="35"/>
    </row>
    <row r="11" spans="1:55" x14ac:dyDescent="0.25">
      <c r="B11" s="8" t="s">
        <v>54</v>
      </c>
      <c r="C11" s="57" t="s">
        <v>55</v>
      </c>
      <c r="D11" s="54" t="s">
        <v>56</v>
      </c>
      <c r="E11" s="6" t="s">
        <v>57</v>
      </c>
      <c r="F11" s="19">
        <v>1055000</v>
      </c>
      <c r="G11" s="24">
        <v>29282.58</v>
      </c>
      <c r="H11" s="24">
        <v>6.44</v>
      </c>
      <c r="I11" s="31"/>
      <c r="J11" s="31"/>
      <c r="K11" s="31">
        <v>72</v>
      </c>
      <c r="L11" s="35"/>
    </row>
    <row r="12" spans="1:55" x14ac:dyDescent="0.25">
      <c r="B12" s="8" t="s">
        <v>58</v>
      </c>
      <c r="C12" s="57" t="s">
        <v>59</v>
      </c>
      <c r="D12" s="54" t="s">
        <v>60</v>
      </c>
      <c r="E12" s="6" t="s">
        <v>61</v>
      </c>
      <c r="F12" s="19">
        <v>3180000</v>
      </c>
      <c r="G12" s="24">
        <v>29181.27</v>
      </c>
      <c r="H12" s="24">
        <v>6.42</v>
      </c>
      <c r="I12" s="31"/>
      <c r="J12" s="31"/>
      <c r="K12" s="31">
        <v>69</v>
      </c>
      <c r="L12" s="35"/>
    </row>
    <row r="13" spans="1:55" x14ac:dyDescent="0.25">
      <c r="B13" s="8" t="s">
        <v>62</v>
      </c>
      <c r="C13" s="57" t="s">
        <v>63</v>
      </c>
      <c r="D13" s="54" t="s">
        <v>64</v>
      </c>
      <c r="E13" s="6" t="s">
        <v>53</v>
      </c>
      <c r="F13" s="19">
        <v>2290000</v>
      </c>
      <c r="G13" s="24">
        <v>28687.98</v>
      </c>
      <c r="H13" s="24">
        <v>6.31</v>
      </c>
      <c r="I13" s="31"/>
      <c r="J13" s="31"/>
      <c r="K13" s="31">
        <v>76</v>
      </c>
      <c r="L13" s="35"/>
    </row>
    <row r="14" spans="1:55" x14ac:dyDescent="0.25">
      <c r="B14" s="8" t="s">
        <v>65</v>
      </c>
      <c r="C14" s="57" t="s">
        <v>66</v>
      </c>
      <c r="D14" s="54" t="s">
        <v>67</v>
      </c>
      <c r="E14" s="6" t="s">
        <v>68</v>
      </c>
      <c r="F14" s="19">
        <v>900000</v>
      </c>
      <c r="G14" s="24">
        <v>21279.599999999999</v>
      </c>
      <c r="H14" s="24">
        <v>4.68</v>
      </c>
      <c r="I14" s="31"/>
      <c r="J14" s="31"/>
      <c r="K14" s="31">
        <v>65</v>
      </c>
      <c r="L14" s="35"/>
    </row>
    <row r="15" spans="1:55" x14ac:dyDescent="0.25">
      <c r="B15" s="8" t="s">
        <v>69</v>
      </c>
      <c r="C15" s="57" t="s">
        <v>70</v>
      </c>
      <c r="D15" s="54" t="s">
        <v>71</v>
      </c>
      <c r="E15" s="6" t="s">
        <v>61</v>
      </c>
      <c r="F15" s="19">
        <v>2440000</v>
      </c>
      <c r="G15" s="24">
        <v>20984</v>
      </c>
      <c r="H15" s="24">
        <v>4.62</v>
      </c>
      <c r="I15" s="31"/>
      <c r="J15" s="31"/>
      <c r="K15" s="31">
        <v>71</v>
      </c>
      <c r="L15" s="35"/>
    </row>
    <row r="16" spans="1:55" x14ac:dyDescent="0.25">
      <c r="B16" s="8" t="s">
        <v>72</v>
      </c>
      <c r="C16" s="57" t="s">
        <v>73</v>
      </c>
      <c r="D16" s="54" t="s">
        <v>74</v>
      </c>
      <c r="E16" s="6" t="s">
        <v>75</v>
      </c>
      <c r="F16" s="19">
        <v>235000</v>
      </c>
      <c r="G16" s="24">
        <v>17757.07</v>
      </c>
      <c r="H16" s="24">
        <v>3.91</v>
      </c>
      <c r="I16" s="31"/>
      <c r="J16" s="31"/>
      <c r="K16" s="31">
        <v>60</v>
      </c>
      <c r="L16" s="35"/>
    </row>
    <row r="17" spans="2:12" x14ac:dyDescent="0.25">
      <c r="B17" s="8" t="s">
        <v>76</v>
      </c>
      <c r="C17" s="57" t="s">
        <v>77</v>
      </c>
      <c r="D17" s="54" t="s">
        <v>78</v>
      </c>
      <c r="E17" s="6" t="s">
        <v>61</v>
      </c>
      <c r="F17" s="19">
        <v>2800000</v>
      </c>
      <c r="G17" s="24">
        <v>16192.4</v>
      </c>
      <c r="H17" s="24">
        <v>3.56</v>
      </c>
      <c r="I17" s="31"/>
      <c r="J17" s="31"/>
      <c r="K17" s="31">
        <v>68</v>
      </c>
      <c r="L17" s="35"/>
    </row>
    <row r="18" spans="2:12" x14ac:dyDescent="0.25">
      <c r="B18" s="8" t="s">
        <v>79</v>
      </c>
      <c r="C18" s="57" t="s">
        <v>80</v>
      </c>
      <c r="D18" s="54" t="s">
        <v>81</v>
      </c>
      <c r="E18" s="6" t="s">
        <v>82</v>
      </c>
      <c r="F18" s="19">
        <v>320000</v>
      </c>
      <c r="G18" s="24">
        <v>14571.36</v>
      </c>
      <c r="H18" s="24">
        <v>3.21</v>
      </c>
      <c r="I18" s="31"/>
      <c r="J18" s="31"/>
      <c r="K18" s="31">
        <v>66</v>
      </c>
      <c r="L18" s="35"/>
    </row>
    <row r="19" spans="2:12" x14ac:dyDescent="0.25">
      <c r="B19" s="8" t="s">
        <v>83</v>
      </c>
      <c r="C19" s="57" t="s">
        <v>84</v>
      </c>
      <c r="D19" s="54" t="s">
        <v>85</v>
      </c>
      <c r="E19" s="6" t="s">
        <v>86</v>
      </c>
      <c r="F19" s="19">
        <v>162000</v>
      </c>
      <c r="G19" s="24">
        <v>13915.07</v>
      </c>
      <c r="H19" s="24">
        <v>3.06</v>
      </c>
      <c r="I19" s="31"/>
      <c r="J19" s="31"/>
      <c r="K19" s="31">
        <v>60</v>
      </c>
      <c r="L19" s="35"/>
    </row>
    <row r="20" spans="2:12" x14ac:dyDescent="0.25">
      <c r="B20" s="8" t="s">
        <v>87</v>
      </c>
      <c r="C20" s="57" t="s">
        <v>88</v>
      </c>
      <c r="D20" s="54" t="s">
        <v>89</v>
      </c>
      <c r="E20" s="6" t="s">
        <v>86</v>
      </c>
      <c r="F20" s="19">
        <v>1130000</v>
      </c>
      <c r="G20" s="24">
        <v>13863.97</v>
      </c>
      <c r="H20" s="24">
        <v>3.05</v>
      </c>
      <c r="I20" s="31"/>
      <c r="J20" s="31"/>
      <c r="K20" s="31">
        <v>66</v>
      </c>
      <c r="L20" s="35"/>
    </row>
    <row r="21" spans="2:12" x14ac:dyDescent="0.25">
      <c r="B21" s="8" t="s">
        <v>90</v>
      </c>
      <c r="C21" s="57" t="s">
        <v>91</v>
      </c>
      <c r="D21" s="54" t="s">
        <v>92</v>
      </c>
      <c r="E21" s="6" t="s">
        <v>93</v>
      </c>
      <c r="F21" s="19">
        <v>400000</v>
      </c>
      <c r="G21" s="24">
        <v>13671.8</v>
      </c>
      <c r="H21" s="24">
        <v>3.01</v>
      </c>
      <c r="I21" s="31"/>
      <c r="J21" s="31"/>
      <c r="K21" s="31">
        <v>62</v>
      </c>
      <c r="L21" s="35"/>
    </row>
    <row r="22" spans="2:12" x14ac:dyDescent="0.25">
      <c r="B22" s="8" t="s">
        <v>94</v>
      </c>
      <c r="C22" s="57" t="s">
        <v>95</v>
      </c>
      <c r="D22" s="54" t="s">
        <v>96</v>
      </c>
      <c r="E22" s="6" t="s">
        <v>86</v>
      </c>
      <c r="F22" s="19">
        <v>1100000</v>
      </c>
      <c r="G22" s="24">
        <v>12521.85</v>
      </c>
      <c r="H22" s="24">
        <v>2.76</v>
      </c>
      <c r="I22" s="31"/>
      <c r="J22" s="31"/>
      <c r="K22" s="31">
        <v>59</v>
      </c>
      <c r="L22" s="35"/>
    </row>
    <row r="23" spans="2:12" x14ac:dyDescent="0.25">
      <c r="B23" s="8" t="s">
        <v>97</v>
      </c>
      <c r="C23" s="57" t="s">
        <v>98</v>
      </c>
      <c r="D23" s="54" t="s">
        <v>99</v>
      </c>
      <c r="E23" s="6" t="s">
        <v>100</v>
      </c>
      <c r="F23" s="19">
        <v>29600</v>
      </c>
      <c r="G23" s="24">
        <v>11934.93</v>
      </c>
      <c r="H23" s="24">
        <v>2.63</v>
      </c>
      <c r="I23" s="31"/>
      <c r="J23" s="31"/>
      <c r="K23" s="31">
        <v>58</v>
      </c>
      <c r="L23" s="35"/>
    </row>
    <row r="24" spans="2:12" x14ac:dyDescent="0.25">
      <c r="B24" s="8" t="s">
        <v>101</v>
      </c>
      <c r="C24" s="57" t="s">
        <v>102</v>
      </c>
      <c r="D24" s="54" t="s">
        <v>103</v>
      </c>
      <c r="E24" s="6" t="s">
        <v>61</v>
      </c>
      <c r="F24" s="19">
        <v>705000</v>
      </c>
      <c r="G24" s="24">
        <v>11897.58</v>
      </c>
      <c r="H24" s="24">
        <v>2.62</v>
      </c>
      <c r="I24" s="31"/>
      <c r="J24" s="31"/>
      <c r="K24" s="31">
        <v>72</v>
      </c>
      <c r="L24" s="35"/>
    </row>
    <row r="25" spans="2:12" x14ac:dyDescent="0.25">
      <c r="B25" s="8" t="s">
        <v>104</v>
      </c>
      <c r="C25" s="57" t="s">
        <v>105</v>
      </c>
      <c r="D25" s="54" t="s">
        <v>106</v>
      </c>
      <c r="E25" s="6" t="s">
        <v>107</v>
      </c>
      <c r="F25" s="19">
        <v>700000</v>
      </c>
      <c r="G25" s="24">
        <v>11029.55</v>
      </c>
      <c r="H25" s="24">
        <v>2.4300000000000002</v>
      </c>
      <c r="I25" s="31"/>
      <c r="J25" s="31"/>
      <c r="K25" s="31">
        <v>61</v>
      </c>
      <c r="L25" s="35"/>
    </row>
    <row r="26" spans="2:12" x14ac:dyDescent="0.25">
      <c r="B26" s="8" t="s">
        <v>108</v>
      </c>
      <c r="C26" s="57" t="s">
        <v>109</v>
      </c>
      <c r="D26" s="54" t="s">
        <v>110</v>
      </c>
      <c r="E26" s="6" t="s">
        <v>61</v>
      </c>
      <c r="F26" s="19">
        <v>515000</v>
      </c>
      <c r="G26" s="24">
        <v>9980.9599999999991</v>
      </c>
      <c r="H26" s="24">
        <v>2.2000000000000002</v>
      </c>
      <c r="I26" s="31"/>
      <c r="J26" s="31"/>
      <c r="K26" s="31">
        <v>73</v>
      </c>
      <c r="L26" s="35"/>
    </row>
    <row r="27" spans="2:12" x14ac:dyDescent="0.25">
      <c r="B27" s="8" t="s">
        <v>111</v>
      </c>
      <c r="C27" s="57" t="s">
        <v>112</v>
      </c>
      <c r="D27" s="54" t="s">
        <v>113</v>
      </c>
      <c r="E27" s="6" t="s">
        <v>57</v>
      </c>
      <c r="F27" s="19">
        <v>1100000</v>
      </c>
      <c r="G27" s="24">
        <v>9582.1</v>
      </c>
      <c r="H27" s="24">
        <v>2.11</v>
      </c>
      <c r="I27" s="31"/>
      <c r="J27" s="31"/>
      <c r="K27" s="31">
        <v>63</v>
      </c>
      <c r="L27" s="35"/>
    </row>
    <row r="28" spans="2:12" x14ac:dyDescent="0.25">
      <c r="B28" s="8" t="s">
        <v>114</v>
      </c>
      <c r="C28" s="57" t="s">
        <v>115</v>
      </c>
      <c r="D28" s="54" t="s">
        <v>116</v>
      </c>
      <c r="E28" s="6" t="s">
        <v>117</v>
      </c>
      <c r="F28" s="19">
        <v>360000</v>
      </c>
      <c r="G28" s="24">
        <v>9510.66</v>
      </c>
      <c r="H28" s="24">
        <v>2.09</v>
      </c>
      <c r="I28" s="31"/>
      <c r="J28" s="31"/>
      <c r="K28" s="31">
        <v>57</v>
      </c>
      <c r="L28" s="35"/>
    </row>
    <row r="29" spans="2:12" x14ac:dyDescent="0.25">
      <c r="B29" s="8" t="s">
        <v>118</v>
      </c>
      <c r="C29" s="57" t="s">
        <v>119</v>
      </c>
      <c r="D29" s="54" t="s">
        <v>120</v>
      </c>
      <c r="E29" s="6" t="s">
        <v>121</v>
      </c>
      <c r="F29" s="19">
        <v>1800000</v>
      </c>
      <c r="G29" s="24">
        <v>8640</v>
      </c>
      <c r="H29" s="24">
        <v>1.9</v>
      </c>
      <c r="I29" s="31"/>
      <c r="J29" s="31"/>
      <c r="K29" s="31">
        <v>55</v>
      </c>
      <c r="L29" s="35"/>
    </row>
    <row r="30" spans="2:12" x14ac:dyDescent="0.25">
      <c r="B30" s="8" t="s">
        <v>122</v>
      </c>
      <c r="C30" s="57" t="s">
        <v>123</v>
      </c>
      <c r="D30" s="54" t="s">
        <v>124</v>
      </c>
      <c r="E30" s="6" t="s">
        <v>125</v>
      </c>
      <c r="F30" s="19">
        <v>1902000</v>
      </c>
      <c r="G30" s="24">
        <v>8294.6200000000008</v>
      </c>
      <c r="H30" s="24">
        <v>1.83</v>
      </c>
      <c r="I30" s="31"/>
      <c r="J30" s="31"/>
      <c r="K30" s="31">
        <v>58</v>
      </c>
      <c r="L30" s="35"/>
    </row>
    <row r="31" spans="2:12" x14ac:dyDescent="0.25">
      <c r="B31" s="8" t="s">
        <v>126</v>
      </c>
      <c r="C31" s="57" t="s">
        <v>127</v>
      </c>
      <c r="D31" s="54" t="s">
        <v>128</v>
      </c>
      <c r="E31" s="6" t="s">
        <v>117</v>
      </c>
      <c r="F31" s="19">
        <v>285000</v>
      </c>
      <c r="G31" s="24">
        <v>8271.7000000000007</v>
      </c>
      <c r="H31" s="24">
        <v>1.82</v>
      </c>
      <c r="I31" s="31"/>
      <c r="J31" s="31"/>
      <c r="K31" s="31">
        <v>68</v>
      </c>
      <c r="L31" s="35"/>
    </row>
    <row r="32" spans="2:12" x14ac:dyDescent="0.25">
      <c r="B32" s="8" t="s">
        <v>129</v>
      </c>
      <c r="C32" s="57" t="s">
        <v>130</v>
      </c>
      <c r="D32" s="54" t="s">
        <v>131</v>
      </c>
      <c r="E32" s="6" t="s">
        <v>132</v>
      </c>
      <c r="F32" s="19">
        <v>250000</v>
      </c>
      <c r="G32" s="24">
        <v>8169.75</v>
      </c>
      <c r="H32" s="24">
        <v>1.8</v>
      </c>
      <c r="I32" s="31"/>
      <c r="J32" s="31"/>
      <c r="K32" s="31">
        <v>56</v>
      </c>
      <c r="L32" s="35"/>
    </row>
    <row r="33" spans="2:12" x14ac:dyDescent="0.25">
      <c r="B33" s="8" t="s">
        <v>133</v>
      </c>
      <c r="C33" s="57" t="s">
        <v>134</v>
      </c>
      <c r="D33" s="54" t="s">
        <v>135</v>
      </c>
      <c r="E33" s="6" t="s">
        <v>136</v>
      </c>
      <c r="F33" s="19">
        <v>200000</v>
      </c>
      <c r="G33" s="24">
        <v>7550.5</v>
      </c>
      <c r="H33" s="24">
        <v>1.66</v>
      </c>
      <c r="I33" s="31"/>
      <c r="J33" s="31"/>
      <c r="K33" s="31">
        <v>59</v>
      </c>
      <c r="L33" s="35"/>
    </row>
    <row r="34" spans="2:12" x14ac:dyDescent="0.25">
      <c r="B34" s="8" t="s">
        <v>137</v>
      </c>
      <c r="C34" s="57" t="s">
        <v>138</v>
      </c>
      <c r="D34" s="54" t="s">
        <v>139</v>
      </c>
      <c r="E34" s="6" t="s">
        <v>107</v>
      </c>
      <c r="F34" s="19">
        <v>230000</v>
      </c>
      <c r="G34" s="24">
        <v>6861.71</v>
      </c>
      <c r="H34" s="24">
        <v>1.51</v>
      </c>
      <c r="I34" s="31"/>
      <c r="J34" s="31"/>
      <c r="K34" s="31">
        <v>52</v>
      </c>
      <c r="L34" s="35"/>
    </row>
    <row r="35" spans="2:12" x14ac:dyDescent="0.25">
      <c r="B35" s="8" t="s">
        <v>140</v>
      </c>
      <c r="C35" s="57" t="s">
        <v>141</v>
      </c>
      <c r="D35" s="54" t="s">
        <v>142</v>
      </c>
      <c r="E35" s="6" t="s">
        <v>143</v>
      </c>
      <c r="F35" s="19">
        <v>350000</v>
      </c>
      <c r="G35" s="24">
        <v>6175.05</v>
      </c>
      <c r="H35" s="24">
        <v>1.36</v>
      </c>
      <c r="I35" s="31"/>
      <c r="J35" s="31"/>
      <c r="K35" s="31">
        <v>62</v>
      </c>
      <c r="L35" s="35"/>
    </row>
    <row r="36" spans="2:12" x14ac:dyDescent="0.25">
      <c r="B36" s="8" t="s">
        <v>144</v>
      </c>
      <c r="C36" s="57" t="s">
        <v>145</v>
      </c>
      <c r="D36" s="54" t="s">
        <v>146</v>
      </c>
      <c r="E36" s="6" t="s">
        <v>147</v>
      </c>
      <c r="F36" s="19">
        <v>1356255</v>
      </c>
      <c r="G36" s="24">
        <v>6055</v>
      </c>
      <c r="H36" s="24">
        <v>1.33</v>
      </c>
      <c r="I36" s="31"/>
      <c r="J36" s="31"/>
      <c r="K36" s="31">
        <v>51</v>
      </c>
      <c r="L36" s="35"/>
    </row>
    <row r="37" spans="2:12" x14ac:dyDescent="0.25">
      <c r="B37" s="8" t="s">
        <v>148</v>
      </c>
      <c r="C37" s="57" t="s">
        <v>149</v>
      </c>
      <c r="D37" s="54" t="s">
        <v>150</v>
      </c>
      <c r="E37" s="6" t="s">
        <v>151</v>
      </c>
      <c r="F37" s="19">
        <v>290000</v>
      </c>
      <c r="G37" s="24">
        <v>5860.76</v>
      </c>
      <c r="H37" s="24">
        <v>1.29</v>
      </c>
      <c r="I37" s="31"/>
      <c r="J37" s="31"/>
      <c r="K37" s="31">
        <v>57</v>
      </c>
      <c r="L37" s="35"/>
    </row>
    <row r="38" spans="2:12" x14ac:dyDescent="0.25">
      <c r="B38" s="8" t="s">
        <v>152</v>
      </c>
      <c r="C38" s="57" t="s">
        <v>153</v>
      </c>
      <c r="D38" s="54" t="s">
        <v>154</v>
      </c>
      <c r="E38" s="6" t="s">
        <v>155</v>
      </c>
      <c r="F38" s="19">
        <v>4507530</v>
      </c>
      <c r="G38" s="24">
        <v>5526.23</v>
      </c>
      <c r="H38" s="24">
        <v>1.22</v>
      </c>
      <c r="I38" s="31"/>
      <c r="J38" s="31"/>
      <c r="K38" s="31">
        <v>52</v>
      </c>
      <c r="L38" s="35"/>
    </row>
    <row r="39" spans="2:12" x14ac:dyDescent="0.25">
      <c r="B39" s="8" t="s">
        <v>156</v>
      </c>
      <c r="C39" s="57" t="s">
        <v>157</v>
      </c>
      <c r="D39" s="54" t="s">
        <v>158</v>
      </c>
      <c r="E39" s="6" t="s">
        <v>132</v>
      </c>
      <c r="F39" s="19">
        <v>600000</v>
      </c>
      <c r="G39" s="24">
        <v>5448.3</v>
      </c>
      <c r="H39" s="24">
        <v>1.2</v>
      </c>
      <c r="I39" s="31"/>
      <c r="J39" s="31"/>
      <c r="K39" s="31">
        <v>68</v>
      </c>
      <c r="L39" s="35"/>
    </row>
    <row r="40" spans="2:12" x14ac:dyDescent="0.25">
      <c r="B40" s="8" t="s">
        <v>159</v>
      </c>
      <c r="C40" s="57" t="s">
        <v>160</v>
      </c>
      <c r="D40" s="54" t="s">
        <v>161</v>
      </c>
      <c r="E40" s="6" t="s">
        <v>162</v>
      </c>
      <c r="F40" s="19">
        <v>220000</v>
      </c>
      <c r="G40" s="24">
        <v>5325.1</v>
      </c>
      <c r="H40" s="24">
        <v>1.17</v>
      </c>
      <c r="I40" s="31"/>
      <c r="J40" s="31"/>
      <c r="K40" s="31">
        <v>61</v>
      </c>
      <c r="L40" s="35"/>
    </row>
    <row r="41" spans="2:12" x14ac:dyDescent="0.25">
      <c r="B41" s="8" t="s">
        <v>163</v>
      </c>
      <c r="C41" s="57" t="s">
        <v>164</v>
      </c>
      <c r="D41" s="54" t="s">
        <v>165</v>
      </c>
      <c r="E41" s="6" t="s">
        <v>53</v>
      </c>
      <c r="F41" s="19">
        <v>500000</v>
      </c>
      <c r="G41" s="24">
        <v>5118.5</v>
      </c>
      <c r="H41" s="24">
        <v>1.1299999999999999</v>
      </c>
      <c r="I41" s="31"/>
      <c r="J41" s="31"/>
      <c r="K41" s="31">
        <v>72</v>
      </c>
      <c r="L41" s="35"/>
    </row>
    <row r="42" spans="2:12" x14ac:dyDescent="0.25">
      <c r="B42" s="8" t="s">
        <v>166</v>
      </c>
      <c r="C42" s="57" t="s">
        <v>167</v>
      </c>
      <c r="D42" s="54" t="s">
        <v>168</v>
      </c>
      <c r="E42" s="6" t="s">
        <v>169</v>
      </c>
      <c r="F42" s="19">
        <v>1000000</v>
      </c>
      <c r="G42" s="24">
        <v>5019</v>
      </c>
      <c r="H42" s="24">
        <v>1.1000000000000001</v>
      </c>
      <c r="I42" s="31"/>
      <c r="J42" s="31"/>
      <c r="K42" s="31">
        <v>58</v>
      </c>
      <c r="L42" s="35"/>
    </row>
    <row r="43" spans="2:12" x14ac:dyDescent="0.25">
      <c r="B43" s="8" t="s">
        <v>170</v>
      </c>
      <c r="C43" s="57" t="s">
        <v>171</v>
      </c>
      <c r="D43" s="54" t="s">
        <v>172</v>
      </c>
      <c r="E43" s="6" t="s">
        <v>173</v>
      </c>
      <c r="F43" s="19">
        <v>340000</v>
      </c>
      <c r="G43" s="24">
        <v>4974.71</v>
      </c>
      <c r="H43" s="24">
        <v>1.0900000000000001</v>
      </c>
      <c r="I43" s="31"/>
      <c r="J43" s="31"/>
      <c r="K43" s="31">
        <v>51</v>
      </c>
      <c r="L43" s="35"/>
    </row>
    <row r="44" spans="2:12" x14ac:dyDescent="0.25">
      <c r="B44" s="8" t="s">
        <v>174</v>
      </c>
      <c r="C44" s="57" t="s">
        <v>175</v>
      </c>
      <c r="D44" s="54" t="s">
        <v>176</v>
      </c>
      <c r="E44" s="6" t="s">
        <v>57</v>
      </c>
      <c r="F44" s="19">
        <v>500000</v>
      </c>
      <c r="G44" s="24">
        <v>4821.5</v>
      </c>
      <c r="H44" s="24">
        <v>1.06</v>
      </c>
      <c r="I44" s="31"/>
      <c r="J44" s="31"/>
      <c r="K44" s="31">
        <v>67</v>
      </c>
      <c r="L44" s="35"/>
    </row>
    <row r="45" spans="2:12" x14ac:dyDescent="0.25">
      <c r="B45" s="8" t="s">
        <v>177</v>
      </c>
      <c r="C45" s="57" t="s">
        <v>178</v>
      </c>
      <c r="D45" s="54" t="s">
        <v>179</v>
      </c>
      <c r="E45" s="6" t="s">
        <v>121</v>
      </c>
      <c r="F45" s="19">
        <v>140000</v>
      </c>
      <c r="G45" s="24">
        <v>3884.51</v>
      </c>
      <c r="H45" s="24">
        <v>0.85</v>
      </c>
      <c r="I45" s="31"/>
      <c r="J45" s="31"/>
      <c r="K45" s="31">
        <v>57</v>
      </c>
      <c r="L45" s="35"/>
    </row>
    <row r="46" spans="2:12" x14ac:dyDescent="0.25">
      <c r="C46" s="58" t="s">
        <v>39</v>
      </c>
      <c r="D46" s="54"/>
      <c r="E46" s="6"/>
      <c r="F46" s="19"/>
      <c r="G46" s="25">
        <v>433270.66</v>
      </c>
      <c r="H46" s="25">
        <v>95.35</v>
      </c>
      <c r="I46" s="31"/>
      <c r="J46" s="31"/>
      <c r="K46" s="31"/>
      <c r="L46" s="35"/>
    </row>
    <row r="47" spans="2:12" x14ac:dyDescent="0.25">
      <c r="C47" s="57"/>
      <c r="D47" s="54"/>
      <c r="E47" s="6"/>
      <c r="F47" s="19"/>
      <c r="G47" s="24"/>
      <c r="H47" s="24"/>
      <c r="I47" s="31"/>
      <c r="J47" s="31"/>
      <c r="K47" s="31"/>
      <c r="L47" s="35"/>
    </row>
    <row r="48" spans="2:12" x14ac:dyDescent="0.25">
      <c r="C48" s="59" t="s">
        <v>3</v>
      </c>
      <c r="D48" s="54"/>
      <c r="E48" s="6"/>
      <c r="F48" s="19"/>
      <c r="G48" s="24"/>
      <c r="H48" s="24"/>
      <c r="I48" s="31"/>
      <c r="J48" s="31"/>
      <c r="K48" s="31"/>
      <c r="L48" s="35"/>
    </row>
    <row r="49" spans="2:12" x14ac:dyDescent="0.25">
      <c r="B49" s="8" t="s">
        <v>180</v>
      </c>
      <c r="C49" s="57" t="s">
        <v>181</v>
      </c>
      <c r="D49" s="54" t="s">
        <v>182</v>
      </c>
      <c r="E49" s="6" t="s">
        <v>183</v>
      </c>
      <c r="F49" s="19">
        <v>27000</v>
      </c>
      <c r="G49" s="61">
        <v>0</v>
      </c>
      <c r="H49" s="24" t="s">
        <v>4791</v>
      </c>
      <c r="I49" s="31"/>
      <c r="J49" s="31"/>
      <c r="K49" s="79" t="s">
        <v>4829</v>
      </c>
      <c r="L49" s="35" t="s">
        <v>4830</v>
      </c>
    </row>
    <row r="50" spans="2:12" x14ac:dyDescent="0.25">
      <c r="B50" s="8" t="s">
        <v>184</v>
      </c>
      <c r="C50" s="57" t="s">
        <v>185</v>
      </c>
      <c r="D50" s="54" t="s">
        <v>186</v>
      </c>
      <c r="E50" s="6" t="s">
        <v>53</v>
      </c>
      <c r="F50" s="19">
        <v>80000</v>
      </c>
      <c r="G50" s="61">
        <v>0</v>
      </c>
      <c r="H50" s="24" t="s">
        <v>4791</v>
      </c>
      <c r="I50" s="31"/>
      <c r="J50" s="31"/>
      <c r="K50" s="79" t="s">
        <v>4829</v>
      </c>
      <c r="L50" s="35" t="s">
        <v>4830</v>
      </c>
    </row>
    <row r="51" spans="2:12" x14ac:dyDescent="0.25">
      <c r="C51" s="58" t="s">
        <v>39</v>
      </c>
      <c r="D51" s="54"/>
      <c r="E51" s="6"/>
      <c r="F51" s="19"/>
      <c r="G51" s="62">
        <v>0</v>
      </c>
      <c r="H51" s="25" t="s">
        <v>4791</v>
      </c>
      <c r="I51" s="31"/>
      <c r="J51" s="31"/>
      <c r="K51" s="31"/>
      <c r="L51" s="35"/>
    </row>
    <row r="52" spans="2:12" x14ac:dyDescent="0.25">
      <c r="C52" s="57"/>
      <c r="D52" s="54"/>
      <c r="E52" s="6"/>
      <c r="F52" s="19"/>
      <c r="G52" s="24"/>
      <c r="H52" s="24"/>
      <c r="I52" s="31"/>
      <c r="J52" s="31"/>
      <c r="K52" s="31"/>
      <c r="L52" s="35"/>
    </row>
    <row r="53" spans="2:12" x14ac:dyDescent="0.25">
      <c r="C53" s="59" t="s">
        <v>4</v>
      </c>
      <c r="D53" s="54"/>
      <c r="E53" s="6"/>
      <c r="F53" s="19"/>
      <c r="G53" s="24"/>
      <c r="H53" s="24"/>
      <c r="I53" s="31"/>
      <c r="J53" s="31"/>
      <c r="K53" s="31"/>
      <c r="L53" s="35"/>
    </row>
    <row r="54" spans="2:12" x14ac:dyDescent="0.25">
      <c r="B54" s="8" t="s">
        <v>187</v>
      </c>
      <c r="C54" s="57" t="s">
        <v>188</v>
      </c>
      <c r="D54" s="54" t="s">
        <v>189</v>
      </c>
      <c r="E54" s="6" t="s">
        <v>53</v>
      </c>
      <c r="F54" s="19">
        <v>50000</v>
      </c>
      <c r="G54" s="24">
        <v>12464.94</v>
      </c>
      <c r="H54" s="24">
        <v>2.74</v>
      </c>
      <c r="I54" s="31"/>
      <c r="J54" s="31"/>
      <c r="K54" s="79" t="s">
        <v>4829</v>
      </c>
      <c r="L54" s="35"/>
    </row>
    <row r="55" spans="2:12" x14ac:dyDescent="0.25">
      <c r="C55" s="58" t="s">
        <v>39</v>
      </c>
      <c r="D55" s="54"/>
      <c r="E55" s="6"/>
      <c r="F55" s="19"/>
      <c r="G55" s="25">
        <v>12464.94</v>
      </c>
      <c r="H55" s="25">
        <v>2.74</v>
      </c>
      <c r="I55" s="31"/>
      <c r="J55" s="31"/>
      <c r="K55" s="31"/>
      <c r="L55" s="35"/>
    </row>
    <row r="56" spans="2:12" x14ac:dyDescent="0.25">
      <c r="C56" s="57"/>
      <c r="D56" s="54"/>
      <c r="E56" s="6"/>
      <c r="F56" s="19"/>
      <c r="G56" s="24"/>
      <c r="H56" s="24"/>
      <c r="I56" s="31"/>
      <c r="J56" s="31"/>
      <c r="K56" s="31"/>
      <c r="L56" s="35"/>
    </row>
    <row r="57" spans="2:12" x14ac:dyDescent="0.25">
      <c r="C57" s="58" t="s">
        <v>5</v>
      </c>
      <c r="D57" s="54"/>
      <c r="E57" s="6"/>
      <c r="F57" s="19"/>
      <c r="G57" s="24"/>
      <c r="H57" s="24"/>
      <c r="I57" s="31"/>
      <c r="J57" s="31"/>
      <c r="K57" s="31"/>
      <c r="L57" s="35"/>
    </row>
    <row r="58" spans="2:12" x14ac:dyDescent="0.25">
      <c r="C58" s="57"/>
      <c r="D58" s="54"/>
      <c r="E58" s="6"/>
      <c r="F58" s="19"/>
      <c r="G58" s="24"/>
      <c r="H58" s="24"/>
      <c r="I58" s="31"/>
      <c r="J58" s="31"/>
      <c r="K58" s="31"/>
      <c r="L58" s="35"/>
    </row>
    <row r="59" spans="2:12" x14ac:dyDescent="0.25">
      <c r="C59" s="58" t="s">
        <v>6</v>
      </c>
      <c r="D59" s="54"/>
      <c r="E59" s="6"/>
      <c r="F59" s="19"/>
      <c r="G59" s="24" t="s">
        <v>2</v>
      </c>
      <c r="H59" s="24" t="s">
        <v>2</v>
      </c>
      <c r="I59" s="31"/>
      <c r="J59" s="31"/>
      <c r="K59" s="31"/>
      <c r="L59" s="35"/>
    </row>
    <row r="60" spans="2:12" x14ac:dyDescent="0.25">
      <c r="C60" s="57"/>
      <c r="D60" s="54"/>
      <c r="E60" s="6"/>
      <c r="F60" s="19"/>
      <c r="G60" s="24"/>
      <c r="H60" s="24"/>
      <c r="I60" s="31"/>
      <c r="J60" s="31"/>
      <c r="K60" s="31"/>
      <c r="L60" s="35"/>
    </row>
    <row r="61" spans="2:12" x14ac:dyDescent="0.25">
      <c r="C61" s="58" t="s">
        <v>7</v>
      </c>
      <c r="D61" s="54"/>
      <c r="E61" s="6"/>
      <c r="F61" s="19"/>
      <c r="G61" s="24" t="s">
        <v>2</v>
      </c>
      <c r="H61" s="24" t="s">
        <v>2</v>
      </c>
      <c r="I61" s="31"/>
      <c r="J61" s="31"/>
      <c r="K61" s="31"/>
      <c r="L61" s="35"/>
    </row>
    <row r="62" spans="2:12" x14ac:dyDescent="0.25">
      <c r="C62" s="57"/>
      <c r="D62" s="54"/>
      <c r="E62" s="6"/>
      <c r="F62" s="19"/>
      <c r="G62" s="24"/>
      <c r="H62" s="24"/>
      <c r="I62" s="31"/>
      <c r="J62" s="31"/>
      <c r="K62" s="31"/>
      <c r="L62" s="35"/>
    </row>
    <row r="63" spans="2:12" x14ac:dyDescent="0.25">
      <c r="C63" s="58" t="s">
        <v>8</v>
      </c>
      <c r="D63" s="54"/>
      <c r="E63" s="6"/>
      <c r="F63" s="19"/>
      <c r="G63" s="24" t="s">
        <v>2</v>
      </c>
      <c r="H63" s="24" t="s">
        <v>2</v>
      </c>
      <c r="I63" s="31"/>
      <c r="J63" s="31"/>
      <c r="K63" s="31"/>
      <c r="L63" s="35"/>
    </row>
    <row r="64" spans="2:12" x14ac:dyDescent="0.25">
      <c r="C64" s="57"/>
      <c r="D64" s="54"/>
      <c r="E64" s="6"/>
      <c r="F64" s="19"/>
      <c r="G64" s="24"/>
      <c r="H64" s="24"/>
      <c r="I64" s="31"/>
      <c r="J64" s="31"/>
      <c r="K64" s="31"/>
      <c r="L64" s="35"/>
    </row>
    <row r="65" spans="3:12" x14ac:dyDescent="0.25">
      <c r="C65" s="58" t="s">
        <v>9</v>
      </c>
      <c r="D65" s="54"/>
      <c r="E65" s="6"/>
      <c r="F65" s="19"/>
      <c r="G65" s="24" t="s">
        <v>2</v>
      </c>
      <c r="H65" s="24" t="s">
        <v>2</v>
      </c>
      <c r="I65" s="31"/>
      <c r="J65" s="31"/>
      <c r="K65" s="31"/>
      <c r="L65" s="35"/>
    </row>
    <row r="66" spans="3:12" x14ac:dyDescent="0.25">
      <c r="C66" s="57"/>
      <c r="D66" s="54"/>
      <c r="E66" s="6"/>
      <c r="F66" s="19"/>
      <c r="G66" s="24"/>
      <c r="H66" s="24"/>
      <c r="I66" s="31"/>
      <c r="J66" s="31"/>
      <c r="K66" s="31"/>
      <c r="L66" s="35"/>
    </row>
    <row r="67" spans="3:12" x14ac:dyDescent="0.25">
      <c r="C67" s="58" t="s">
        <v>10</v>
      </c>
      <c r="D67" s="54"/>
      <c r="E67" s="6"/>
      <c r="F67" s="19"/>
      <c r="G67" s="24" t="s">
        <v>2</v>
      </c>
      <c r="H67" s="24" t="s">
        <v>2</v>
      </c>
      <c r="I67" s="31"/>
      <c r="J67" s="31"/>
      <c r="K67" s="31"/>
      <c r="L67" s="35"/>
    </row>
    <row r="68" spans="3:12" x14ac:dyDescent="0.25">
      <c r="C68" s="57"/>
      <c r="D68" s="54"/>
      <c r="E68" s="6"/>
      <c r="F68" s="19"/>
      <c r="G68" s="24"/>
      <c r="H68" s="24"/>
      <c r="I68" s="31"/>
      <c r="J68" s="31"/>
      <c r="K68" s="31"/>
      <c r="L68" s="35"/>
    </row>
    <row r="69" spans="3:12" x14ac:dyDescent="0.25">
      <c r="C69" s="58" t="s">
        <v>11</v>
      </c>
      <c r="D69" s="54"/>
      <c r="E69" s="6"/>
      <c r="F69" s="19"/>
      <c r="G69" s="24"/>
      <c r="H69" s="24"/>
      <c r="I69" s="31"/>
      <c r="J69" s="31"/>
      <c r="K69" s="31"/>
      <c r="L69" s="35"/>
    </row>
    <row r="70" spans="3:12" x14ac:dyDescent="0.25">
      <c r="C70" s="57"/>
      <c r="D70" s="54"/>
      <c r="E70" s="6"/>
      <c r="F70" s="19"/>
      <c r="G70" s="24"/>
      <c r="H70" s="24"/>
      <c r="I70" s="31"/>
      <c r="J70" s="31"/>
      <c r="K70" s="31"/>
      <c r="L70" s="35"/>
    </row>
    <row r="71" spans="3:12" x14ac:dyDescent="0.25">
      <c r="C71" s="58" t="s">
        <v>13</v>
      </c>
      <c r="D71" s="54"/>
      <c r="E71" s="6"/>
      <c r="F71" s="19"/>
      <c r="G71" s="24" t="s">
        <v>2</v>
      </c>
      <c r="H71" s="24" t="s">
        <v>2</v>
      </c>
      <c r="I71" s="31"/>
      <c r="J71" s="31"/>
      <c r="K71" s="31"/>
      <c r="L71" s="35"/>
    </row>
    <row r="72" spans="3:12" x14ac:dyDescent="0.25">
      <c r="C72" s="57"/>
      <c r="D72" s="54"/>
      <c r="E72" s="6"/>
      <c r="F72" s="19"/>
      <c r="G72" s="24"/>
      <c r="H72" s="24"/>
      <c r="I72" s="31"/>
      <c r="J72" s="31"/>
      <c r="K72" s="31"/>
      <c r="L72" s="35"/>
    </row>
    <row r="73" spans="3:12" x14ac:dyDescent="0.25">
      <c r="C73" s="58" t="s">
        <v>14</v>
      </c>
      <c r="D73" s="54"/>
      <c r="E73" s="6"/>
      <c r="F73" s="19"/>
      <c r="G73" s="24" t="s">
        <v>2</v>
      </c>
      <c r="H73" s="24" t="s">
        <v>2</v>
      </c>
      <c r="I73" s="31"/>
      <c r="J73" s="31"/>
      <c r="K73" s="31"/>
      <c r="L73" s="35"/>
    </row>
    <row r="74" spans="3:12" x14ac:dyDescent="0.25">
      <c r="C74" s="57"/>
      <c r="D74" s="54"/>
      <c r="E74" s="6"/>
      <c r="F74" s="19"/>
      <c r="G74" s="24"/>
      <c r="H74" s="24"/>
      <c r="I74" s="31"/>
      <c r="J74" s="31"/>
      <c r="K74" s="31"/>
      <c r="L74" s="35"/>
    </row>
    <row r="75" spans="3:12" x14ac:dyDescent="0.25">
      <c r="C75" s="58" t="s">
        <v>15</v>
      </c>
      <c r="D75" s="54"/>
      <c r="E75" s="6"/>
      <c r="F75" s="19"/>
      <c r="G75" s="24" t="s">
        <v>2</v>
      </c>
      <c r="H75" s="24" t="s">
        <v>2</v>
      </c>
      <c r="I75" s="31"/>
      <c r="J75" s="31"/>
      <c r="K75" s="31"/>
      <c r="L75" s="35"/>
    </row>
    <row r="76" spans="3:12" x14ac:dyDescent="0.25">
      <c r="C76" s="57"/>
      <c r="D76" s="54"/>
      <c r="E76" s="6"/>
      <c r="F76" s="19"/>
      <c r="G76" s="24"/>
      <c r="H76" s="24"/>
      <c r="I76" s="31"/>
      <c r="J76" s="31"/>
      <c r="K76" s="31"/>
      <c r="L76" s="35"/>
    </row>
    <row r="77" spans="3:12" x14ac:dyDescent="0.25">
      <c r="C77" s="58" t="s">
        <v>16</v>
      </c>
      <c r="D77" s="54"/>
      <c r="E77" s="6"/>
      <c r="F77" s="19"/>
      <c r="G77" s="24" t="s">
        <v>2</v>
      </c>
      <c r="H77" s="24" t="s">
        <v>2</v>
      </c>
      <c r="I77" s="31"/>
      <c r="J77" s="31"/>
      <c r="K77" s="31"/>
      <c r="L77" s="35"/>
    </row>
    <row r="78" spans="3:12" x14ac:dyDescent="0.25">
      <c r="C78" s="57"/>
      <c r="D78" s="54"/>
      <c r="E78" s="6"/>
      <c r="F78" s="19"/>
      <c r="G78" s="24"/>
      <c r="H78" s="24"/>
      <c r="I78" s="31"/>
      <c r="J78" s="31"/>
      <c r="K78" s="31"/>
      <c r="L78" s="35"/>
    </row>
    <row r="79" spans="3:12" x14ac:dyDescent="0.25">
      <c r="C79" s="58" t="s">
        <v>17</v>
      </c>
      <c r="D79" s="54"/>
      <c r="E79" s="6"/>
      <c r="F79" s="19"/>
      <c r="G79" s="24" t="s">
        <v>2</v>
      </c>
      <c r="H79" s="24" t="s">
        <v>2</v>
      </c>
      <c r="I79" s="31"/>
      <c r="J79" s="31"/>
      <c r="K79" s="31"/>
      <c r="L79" s="35"/>
    </row>
    <row r="80" spans="3:12" x14ac:dyDescent="0.25">
      <c r="C80" s="57"/>
      <c r="D80" s="54"/>
      <c r="E80" s="6"/>
      <c r="F80" s="19"/>
      <c r="G80" s="24"/>
      <c r="H80" s="24"/>
      <c r="I80" s="31"/>
      <c r="J80" s="31"/>
      <c r="K80" s="31"/>
      <c r="L80" s="35"/>
    </row>
    <row r="81" spans="1:55" x14ac:dyDescent="0.25">
      <c r="A81" s="10"/>
      <c r="B81" s="28"/>
      <c r="C81" s="58" t="s">
        <v>18</v>
      </c>
      <c r="D81" s="54"/>
      <c r="E81" s="6"/>
      <c r="F81" s="19"/>
      <c r="G81" s="24"/>
      <c r="H81" s="24"/>
      <c r="I81" s="31"/>
      <c r="J81" s="31"/>
      <c r="K81" s="31"/>
      <c r="L81" s="35"/>
    </row>
    <row r="82" spans="1:55" x14ac:dyDescent="0.25">
      <c r="A82" s="28"/>
      <c r="B82" s="28"/>
      <c r="C82" s="58" t="s">
        <v>19</v>
      </c>
      <c r="D82" s="54"/>
      <c r="E82" s="6"/>
      <c r="F82" s="19"/>
      <c r="G82" s="24" t="s">
        <v>2</v>
      </c>
      <c r="H82" s="24" t="s">
        <v>2</v>
      </c>
      <c r="I82" s="31"/>
      <c r="J82" s="31"/>
      <c r="K82" s="31"/>
      <c r="L82" s="35"/>
    </row>
    <row r="83" spans="1:55" x14ac:dyDescent="0.25">
      <c r="A83" s="28"/>
      <c r="B83" s="28"/>
      <c r="C83" s="58"/>
      <c r="D83" s="54"/>
      <c r="E83" s="6"/>
      <c r="F83" s="19"/>
      <c r="G83" s="24"/>
      <c r="H83" s="24"/>
      <c r="I83" s="31"/>
      <c r="J83" s="31"/>
      <c r="K83" s="31"/>
      <c r="L83" s="35"/>
    </row>
    <row r="84" spans="1:55" x14ac:dyDescent="0.25">
      <c r="A84" s="28"/>
      <c r="B84" s="28"/>
      <c r="C84" s="58" t="s">
        <v>20</v>
      </c>
      <c r="D84" s="54"/>
      <c r="E84" s="6"/>
      <c r="F84" s="19"/>
      <c r="G84" s="24" t="s">
        <v>2</v>
      </c>
      <c r="H84" s="24" t="s">
        <v>2</v>
      </c>
      <c r="I84" s="31"/>
      <c r="J84" s="31"/>
      <c r="K84" s="31"/>
      <c r="L84" s="35"/>
    </row>
    <row r="85" spans="1:55" x14ac:dyDescent="0.25">
      <c r="A85" s="28"/>
      <c r="B85" s="28"/>
      <c r="C85" s="58"/>
      <c r="D85" s="54"/>
      <c r="E85" s="6"/>
      <c r="F85" s="19"/>
      <c r="G85" s="24"/>
      <c r="H85" s="24"/>
      <c r="I85" s="31"/>
      <c r="J85" s="31"/>
      <c r="K85" s="31"/>
      <c r="L85" s="35"/>
    </row>
    <row r="86" spans="1:55" x14ac:dyDescent="0.25">
      <c r="A86" s="28"/>
      <c r="B86" s="28"/>
      <c r="C86" s="58" t="s">
        <v>21</v>
      </c>
      <c r="D86" s="54"/>
      <c r="E86" s="6"/>
      <c r="F86" s="19"/>
      <c r="G86" s="24" t="s">
        <v>2</v>
      </c>
      <c r="H86" s="24" t="s">
        <v>2</v>
      </c>
      <c r="I86" s="31"/>
      <c r="J86" s="31"/>
      <c r="K86" s="31"/>
      <c r="L86" s="35"/>
    </row>
    <row r="87" spans="1:55" x14ac:dyDescent="0.25">
      <c r="A87" s="28"/>
      <c r="B87" s="28"/>
      <c r="C87" s="58"/>
      <c r="D87" s="54"/>
      <c r="E87" s="6"/>
      <c r="F87" s="19"/>
      <c r="G87" s="24"/>
      <c r="H87" s="24"/>
      <c r="I87" s="31"/>
      <c r="J87" s="31"/>
      <c r="K87" s="31"/>
      <c r="L87" s="35"/>
    </row>
    <row r="88" spans="1:55" x14ac:dyDescent="0.25">
      <c r="A88" s="28"/>
      <c r="B88" s="28"/>
      <c r="C88" s="58" t="s">
        <v>22</v>
      </c>
      <c r="D88" s="54"/>
      <c r="E88" s="6"/>
      <c r="F88" s="19"/>
      <c r="G88" s="24" t="s">
        <v>2</v>
      </c>
      <c r="H88" s="24" t="s">
        <v>2</v>
      </c>
      <c r="I88" s="31"/>
      <c r="J88" s="31"/>
      <c r="K88" s="31"/>
      <c r="L88" s="35"/>
    </row>
    <row r="89" spans="1:55" x14ac:dyDescent="0.25">
      <c r="A89" s="28"/>
      <c r="B89" s="28"/>
      <c r="C89" s="58"/>
      <c r="D89" s="54"/>
      <c r="E89" s="6"/>
      <c r="F89" s="19"/>
      <c r="G89" s="24"/>
      <c r="H89" s="24"/>
      <c r="I89" s="31"/>
      <c r="J89" s="31"/>
      <c r="K89" s="31"/>
      <c r="L89" s="35"/>
    </row>
    <row r="90" spans="1:55" x14ac:dyDescent="0.25">
      <c r="C90" s="59" t="s">
        <v>23</v>
      </c>
      <c r="D90" s="54"/>
      <c r="E90" s="6"/>
      <c r="F90" s="19"/>
      <c r="G90" s="24"/>
      <c r="H90" s="24"/>
      <c r="I90" s="31"/>
      <c r="J90" s="31"/>
      <c r="K90" s="31"/>
      <c r="L90" s="35"/>
    </row>
    <row r="91" spans="1:55" x14ac:dyDescent="0.25">
      <c r="B91" s="8" t="s">
        <v>37</v>
      </c>
      <c r="C91" s="57" t="s">
        <v>38</v>
      </c>
      <c r="D91" s="54"/>
      <c r="E91" s="6"/>
      <c r="F91" s="19"/>
      <c r="G91" s="24">
        <v>5494.61</v>
      </c>
      <c r="H91" s="24">
        <v>1.21</v>
      </c>
      <c r="I91" s="31"/>
      <c r="J91" s="31"/>
      <c r="K91" s="79" t="s">
        <v>4829</v>
      </c>
      <c r="L91" s="35"/>
    </row>
    <row r="92" spans="1:55" x14ac:dyDescent="0.25">
      <c r="C92" s="58" t="s">
        <v>39</v>
      </c>
      <c r="D92" s="54"/>
      <c r="E92" s="6"/>
      <c r="F92" s="19"/>
      <c r="G92" s="25">
        <v>5494.61</v>
      </c>
      <c r="H92" s="25">
        <v>1.21</v>
      </c>
      <c r="I92" s="31"/>
      <c r="J92" s="31"/>
      <c r="K92" s="31"/>
      <c r="L92" s="35"/>
    </row>
    <row r="93" spans="1:55" x14ac:dyDescent="0.25">
      <c r="C93" s="57"/>
      <c r="D93" s="54"/>
      <c r="E93" s="6"/>
      <c r="F93" s="19"/>
      <c r="G93" s="24"/>
      <c r="H93" s="24"/>
      <c r="I93" s="31"/>
      <c r="J93" s="31"/>
      <c r="K93" s="31"/>
      <c r="L93" s="35"/>
    </row>
    <row r="94" spans="1:55" x14ac:dyDescent="0.25">
      <c r="A94" s="10"/>
      <c r="B94" s="28"/>
      <c r="C94" s="58" t="s">
        <v>24</v>
      </c>
      <c r="D94" s="54"/>
      <c r="E94" s="6"/>
      <c r="F94" s="19"/>
      <c r="G94" s="24"/>
      <c r="H94" s="24"/>
      <c r="I94" s="31"/>
      <c r="J94" s="31"/>
      <c r="K94" s="31"/>
      <c r="L94" s="35"/>
    </row>
    <row r="95" spans="1:55" s="2" customFormat="1" ht="13.5" x14ac:dyDescent="0.25">
      <c r="A95" s="28"/>
      <c r="B95" s="28"/>
      <c r="C95" s="57" t="s">
        <v>4790</v>
      </c>
      <c r="D95" s="54"/>
      <c r="E95" s="6"/>
      <c r="F95" s="19"/>
      <c r="G95" s="24">
        <v>4000</v>
      </c>
      <c r="H95" s="24">
        <v>0.88</v>
      </c>
      <c r="I95" s="31"/>
      <c r="J95" s="31"/>
      <c r="K95" s="79" t="s">
        <v>4829</v>
      </c>
      <c r="L95" s="35"/>
      <c r="M95" s="3"/>
      <c r="AJ95" s="3"/>
      <c r="AW95" s="3"/>
      <c r="AY95" s="3"/>
      <c r="BC95" s="3"/>
    </row>
    <row r="96" spans="1:55" x14ac:dyDescent="0.25">
      <c r="B96" s="8"/>
      <c r="C96" s="57" t="s">
        <v>40</v>
      </c>
      <c r="D96" s="54"/>
      <c r="E96" s="6"/>
      <c r="F96" s="19"/>
      <c r="G96" s="24">
        <v>-859.63000000000011</v>
      </c>
      <c r="H96" s="24">
        <v>-0.18000000000000005</v>
      </c>
      <c r="I96" s="31"/>
      <c r="J96" s="31"/>
      <c r="K96" s="79" t="s">
        <v>4829</v>
      </c>
      <c r="L96" s="35"/>
    </row>
    <row r="97" spans="3:12" x14ac:dyDescent="0.25">
      <c r="C97" s="58" t="s">
        <v>39</v>
      </c>
      <c r="D97" s="54"/>
      <c r="E97" s="6"/>
      <c r="F97" s="19"/>
      <c r="G97" s="25">
        <v>3140.37</v>
      </c>
      <c r="H97" s="25">
        <v>0.7</v>
      </c>
      <c r="I97" s="31"/>
      <c r="J97" s="31"/>
      <c r="K97" s="31"/>
      <c r="L97" s="35"/>
    </row>
    <row r="98" spans="3:12" x14ac:dyDescent="0.25">
      <c r="C98" s="57"/>
      <c r="D98" s="54"/>
      <c r="E98" s="6"/>
      <c r="F98" s="19"/>
      <c r="G98" s="24"/>
      <c r="H98" s="24"/>
      <c r="I98" s="31"/>
      <c r="J98" s="31"/>
      <c r="K98" s="31"/>
      <c r="L98" s="35"/>
    </row>
    <row r="99" spans="3:12" x14ac:dyDescent="0.25">
      <c r="C99" s="60" t="s">
        <v>41</v>
      </c>
      <c r="D99" s="55"/>
      <c r="E99" s="5"/>
      <c r="F99" s="20"/>
      <c r="G99" s="26">
        <v>454370.58</v>
      </c>
      <c r="H99" s="26">
        <v>99.999999999999986</v>
      </c>
      <c r="I99" s="32"/>
      <c r="J99" s="32"/>
      <c r="K99" s="78">
        <f>SUMPRODUCT(K8:K98,H8:H98)/100</f>
        <v>62.156200000000005</v>
      </c>
      <c r="L99" s="36" t="s">
        <v>4828</v>
      </c>
    </row>
    <row r="102" spans="3:12" x14ac:dyDescent="0.25">
      <c r="C102" s="1" t="s">
        <v>42</v>
      </c>
    </row>
    <row r="103" spans="3:12" x14ac:dyDescent="0.25">
      <c r="C103" s="37" t="s">
        <v>43</v>
      </c>
      <c r="D103" s="37"/>
      <c r="E103" s="37"/>
      <c r="F103" s="37"/>
      <c r="G103" s="37"/>
      <c r="H103" s="37"/>
      <c r="I103" s="37"/>
      <c r="J103" s="37"/>
      <c r="K103" s="37"/>
      <c r="L103" s="37"/>
    </row>
    <row r="104" spans="3:12" x14ac:dyDescent="0.25">
      <c r="C104" s="2" t="s">
        <v>44</v>
      </c>
    </row>
    <row r="105" spans="3:12" x14ac:dyDescent="0.25">
      <c r="C105" s="2" t="s">
        <v>45</v>
      </c>
    </row>
    <row r="106" spans="3:12" x14ac:dyDescent="0.25">
      <c r="C106" s="2" t="s">
        <v>46</v>
      </c>
    </row>
    <row r="107" spans="3:12" x14ac:dyDescent="0.25">
      <c r="C107" s="2" t="s">
        <v>47</v>
      </c>
    </row>
    <row r="108" spans="3:12" ht="24.75" customHeight="1" x14ac:dyDescent="0.25">
      <c r="C108" s="85" t="s">
        <v>4836</v>
      </c>
      <c r="D108" s="85"/>
      <c r="E108" s="85"/>
      <c r="F108" s="85"/>
      <c r="G108" s="85"/>
      <c r="H108" s="85"/>
      <c r="I108" s="85"/>
      <c r="J108" s="85"/>
      <c r="K108" s="85"/>
      <c r="L108" s="85"/>
    </row>
    <row r="109" spans="3:12" x14ac:dyDescent="0.25">
      <c r="C109" s="80"/>
    </row>
    <row r="111" spans="3:12" x14ac:dyDescent="0.25">
      <c r="C111" s="82" t="s">
        <v>4837</v>
      </c>
      <c r="E111" s="82" t="s">
        <v>4838</v>
      </c>
      <c r="F111" s="83"/>
    </row>
    <row r="112" spans="3:12" x14ac:dyDescent="0.25">
      <c r="E112" s="2" t="s">
        <v>4839</v>
      </c>
    </row>
  </sheetData>
  <mergeCells count="1">
    <mergeCell ref="C108:L108"/>
  </mergeCells>
  <hyperlinks>
    <hyperlink ref="J2" location="'Index'!A1" display="'Index'!A1" xr:uid="{00000000-0004-0000-0700-000000000000}"/>
  </hyperlinks>
  <pageMargins left="0.7" right="0.7" top="0.75" bottom="0.75" header="0.3" footer="0.3"/>
  <pageSetup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8"/>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1438</v>
      </c>
      <c r="J2" s="38" t="s">
        <v>4609</v>
      </c>
    </row>
    <row r="3" spans="1:54" ht="16.5" x14ac:dyDescent="0.3">
      <c r="C3" s="1" t="s">
        <v>26</v>
      </c>
      <c r="D3" s="21" t="s">
        <v>1439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12700000</v>
      </c>
      <c r="G10" s="24">
        <v>214325.2</v>
      </c>
      <c r="H10" s="24">
        <v>7.66</v>
      </c>
      <c r="I10" s="31"/>
      <c r="J10" s="31"/>
      <c r="K10" s="35"/>
    </row>
    <row r="11" spans="1:54" x14ac:dyDescent="0.25">
      <c r="B11" s="8" t="s">
        <v>58</v>
      </c>
      <c r="C11" s="57" t="s">
        <v>59</v>
      </c>
      <c r="D11" s="54" t="s">
        <v>60</v>
      </c>
      <c r="E11" s="6" t="s">
        <v>61</v>
      </c>
      <c r="F11" s="19">
        <v>23000000</v>
      </c>
      <c r="G11" s="24">
        <v>211059.5</v>
      </c>
      <c r="H11" s="24">
        <v>7.55</v>
      </c>
      <c r="I11" s="31"/>
      <c r="J11" s="31"/>
      <c r="K11" s="35"/>
    </row>
    <row r="12" spans="1:54" x14ac:dyDescent="0.25">
      <c r="B12" s="8" t="s">
        <v>274</v>
      </c>
      <c r="C12" s="57" t="s">
        <v>275</v>
      </c>
      <c r="D12" s="54" t="s">
        <v>276</v>
      </c>
      <c r="E12" s="6" t="s">
        <v>57</v>
      </c>
      <c r="F12" s="19">
        <v>15300000</v>
      </c>
      <c r="G12" s="24">
        <v>156167.1</v>
      </c>
      <c r="H12" s="24">
        <v>5.58</v>
      </c>
      <c r="I12" s="31"/>
      <c r="J12" s="31"/>
      <c r="K12" s="35"/>
    </row>
    <row r="13" spans="1:54" x14ac:dyDescent="0.25">
      <c r="B13" s="8" t="s">
        <v>76</v>
      </c>
      <c r="C13" s="57" t="s">
        <v>77</v>
      </c>
      <c r="D13" s="54" t="s">
        <v>78</v>
      </c>
      <c r="E13" s="6" t="s">
        <v>61</v>
      </c>
      <c r="F13" s="19">
        <v>27000000</v>
      </c>
      <c r="G13" s="24">
        <v>156141</v>
      </c>
      <c r="H13" s="24">
        <v>5.58</v>
      </c>
      <c r="I13" s="31"/>
      <c r="J13" s="31"/>
      <c r="K13" s="35"/>
    </row>
    <row r="14" spans="1:54" x14ac:dyDescent="0.25">
      <c r="B14" s="8" t="s">
        <v>219</v>
      </c>
      <c r="C14" s="57" t="s">
        <v>220</v>
      </c>
      <c r="D14" s="54" t="s">
        <v>221</v>
      </c>
      <c r="E14" s="6" t="s">
        <v>222</v>
      </c>
      <c r="F14" s="19">
        <v>19000000</v>
      </c>
      <c r="G14" s="24">
        <v>151867</v>
      </c>
      <c r="H14" s="24">
        <v>5.43</v>
      </c>
      <c r="I14" s="31"/>
      <c r="J14" s="31"/>
      <c r="K14" s="35"/>
    </row>
    <row r="15" spans="1:54" x14ac:dyDescent="0.25">
      <c r="B15" s="8" t="s">
        <v>484</v>
      </c>
      <c r="C15" s="57" t="s">
        <v>485</v>
      </c>
      <c r="D15" s="54" t="s">
        <v>486</v>
      </c>
      <c r="E15" s="6" t="s">
        <v>229</v>
      </c>
      <c r="F15" s="19">
        <v>1043079</v>
      </c>
      <c r="G15" s="24">
        <v>146084.26</v>
      </c>
      <c r="H15" s="24">
        <v>5.22</v>
      </c>
      <c r="I15" s="31"/>
      <c r="J15" s="31"/>
      <c r="K15" s="35"/>
    </row>
    <row r="16" spans="1:54" x14ac:dyDescent="0.25">
      <c r="B16" s="8" t="s">
        <v>129</v>
      </c>
      <c r="C16" s="57" t="s">
        <v>130</v>
      </c>
      <c r="D16" s="54" t="s">
        <v>131</v>
      </c>
      <c r="E16" s="6" t="s">
        <v>132</v>
      </c>
      <c r="F16" s="19">
        <v>4095143</v>
      </c>
      <c r="G16" s="24">
        <v>133825.18</v>
      </c>
      <c r="H16" s="24">
        <v>4.79</v>
      </c>
      <c r="I16" s="31"/>
      <c r="J16" s="31"/>
      <c r="K16" s="35"/>
    </row>
    <row r="17" spans="2:11" x14ac:dyDescent="0.25">
      <c r="B17" s="8" t="s">
        <v>515</v>
      </c>
      <c r="C17" s="57" t="s">
        <v>516</v>
      </c>
      <c r="D17" s="54" t="s">
        <v>517</v>
      </c>
      <c r="E17" s="6" t="s">
        <v>57</v>
      </c>
      <c r="F17" s="19">
        <v>2100000</v>
      </c>
      <c r="G17" s="24">
        <v>131882.1</v>
      </c>
      <c r="H17" s="24">
        <v>4.72</v>
      </c>
      <c r="I17" s="31"/>
      <c r="J17" s="31"/>
      <c r="K17" s="35"/>
    </row>
    <row r="18" spans="2:11" x14ac:dyDescent="0.25">
      <c r="B18" s="8" t="s">
        <v>359</v>
      </c>
      <c r="C18" s="57" t="s">
        <v>360</v>
      </c>
      <c r="D18" s="54" t="s">
        <v>361</v>
      </c>
      <c r="E18" s="6" t="s">
        <v>297</v>
      </c>
      <c r="F18" s="19">
        <v>3135428</v>
      </c>
      <c r="G18" s="24">
        <v>119892.5</v>
      </c>
      <c r="H18" s="24">
        <v>4.29</v>
      </c>
      <c r="I18" s="31"/>
      <c r="J18" s="31"/>
      <c r="K18" s="35"/>
    </row>
    <row r="19" spans="2:11" x14ac:dyDescent="0.25">
      <c r="B19" s="8" t="s">
        <v>108</v>
      </c>
      <c r="C19" s="57" t="s">
        <v>109</v>
      </c>
      <c r="D19" s="54" t="s">
        <v>110</v>
      </c>
      <c r="E19" s="6" t="s">
        <v>61</v>
      </c>
      <c r="F19" s="19">
        <v>5000000</v>
      </c>
      <c r="G19" s="24">
        <v>96902.5</v>
      </c>
      <c r="H19" s="24">
        <v>3.47</v>
      </c>
      <c r="I19" s="31"/>
      <c r="J19" s="31"/>
      <c r="K19" s="35"/>
    </row>
    <row r="20" spans="2:11" x14ac:dyDescent="0.25">
      <c r="B20" s="8" t="s">
        <v>826</v>
      </c>
      <c r="C20" s="57" t="s">
        <v>827</v>
      </c>
      <c r="D20" s="54" t="s">
        <v>828</v>
      </c>
      <c r="E20" s="6" t="s">
        <v>293</v>
      </c>
      <c r="F20" s="19">
        <v>210000000</v>
      </c>
      <c r="G20" s="24">
        <v>92925</v>
      </c>
      <c r="H20" s="24">
        <v>3.32</v>
      </c>
      <c r="I20" s="31"/>
      <c r="J20" s="31"/>
      <c r="K20" s="35"/>
    </row>
    <row r="21" spans="2:11" x14ac:dyDescent="0.25">
      <c r="B21" s="8" t="s">
        <v>445</v>
      </c>
      <c r="C21" s="57" t="s">
        <v>446</v>
      </c>
      <c r="D21" s="54" t="s">
        <v>447</v>
      </c>
      <c r="E21" s="6" t="s">
        <v>289</v>
      </c>
      <c r="F21" s="19">
        <v>8078377</v>
      </c>
      <c r="G21" s="24">
        <v>87177.81</v>
      </c>
      <c r="H21" s="24">
        <v>3.12</v>
      </c>
      <c r="I21" s="31"/>
      <c r="J21" s="31"/>
      <c r="K21" s="35"/>
    </row>
    <row r="22" spans="2:11" x14ac:dyDescent="0.25">
      <c r="B22" s="8" t="s">
        <v>83</v>
      </c>
      <c r="C22" s="57" t="s">
        <v>84</v>
      </c>
      <c r="D22" s="54" t="s">
        <v>85</v>
      </c>
      <c r="E22" s="6" t="s">
        <v>86</v>
      </c>
      <c r="F22" s="19">
        <v>1000000</v>
      </c>
      <c r="G22" s="24">
        <v>85895.5</v>
      </c>
      <c r="H22" s="24">
        <v>3.07</v>
      </c>
      <c r="I22" s="31"/>
      <c r="J22" s="31"/>
      <c r="K22" s="35"/>
    </row>
    <row r="23" spans="2:11" x14ac:dyDescent="0.25">
      <c r="B23" s="8" t="s">
        <v>1440</v>
      </c>
      <c r="C23" s="57" t="s">
        <v>220</v>
      </c>
      <c r="D23" s="54" t="s">
        <v>1441</v>
      </c>
      <c r="E23" s="6" t="s">
        <v>222</v>
      </c>
      <c r="F23" s="19">
        <v>18892784</v>
      </c>
      <c r="G23" s="24">
        <v>77611.56</v>
      </c>
      <c r="H23" s="24">
        <v>2.78</v>
      </c>
      <c r="I23" s="31"/>
      <c r="J23" s="31"/>
      <c r="K23" s="35" t="s">
        <v>1442</v>
      </c>
    </row>
    <row r="24" spans="2:11" x14ac:dyDescent="0.25">
      <c r="B24" s="8" t="s">
        <v>97</v>
      </c>
      <c r="C24" s="57" t="s">
        <v>98</v>
      </c>
      <c r="D24" s="54" t="s">
        <v>99</v>
      </c>
      <c r="E24" s="6" t="s">
        <v>100</v>
      </c>
      <c r="F24" s="19">
        <v>190000</v>
      </c>
      <c r="G24" s="24">
        <v>76609.33</v>
      </c>
      <c r="H24" s="24">
        <v>2.74</v>
      </c>
      <c r="I24" s="31"/>
      <c r="J24" s="31"/>
      <c r="K24" s="35"/>
    </row>
    <row r="25" spans="2:11" x14ac:dyDescent="0.25">
      <c r="B25" s="8" t="s">
        <v>241</v>
      </c>
      <c r="C25" s="57" t="s">
        <v>242</v>
      </c>
      <c r="D25" s="54" t="s">
        <v>243</v>
      </c>
      <c r="E25" s="6" t="s">
        <v>121</v>
      </c>
      <c r="F25" s="19">
        <v>729266</v>
      </c>
      <c r="G25" s="24">
        <v>74443.839999999997</v>
      </c>
      <c r="H25" s="24">
        <v>2.66</v>
      </c>
      <c r="I25" s="31"/>
      <c r="J25" s="31"/>
      <c r="K25" s="35"/>
    </row>
    <row r="26" spans="2:11" x14ac:dyDescent="0.25">
      <c r="B26" s="8" t="s">
        <v>277</v>
      </c>
      <c r="C26" s="57" t="s">
        <v>278</v>
      </c>
      <c r="D26" s="54" t="s">
        <v>279</v>
      </c>
      <c r="E26" s="6" t="s">
        <v>117</v>
      </c>
      <c r="F26" s="19">
        <v>8284070</v>
      </c>
      <c r="G26" s="24">
        <v>69855.42</v>
      </c>
      <c r="H26" s="24">
        <v>2.5</v>
      </c>
      <c r="I26" s="31"/>
      <c r="J26" s="31"/>
      <c r="K26" s="35"/>
    </row>
    <row r="27" spans="2:11" x14ac:dyDescent="0.25">
      <c r="B27" s="8" t="s">
        <v>342</v>
      </c>
      <c r="C27" s="57" t="s">
        <v>343</v>
      </c>
      <c r="D27" s="54" t="s">
        <v>344</v>
      </c>
      <c r="E27" s="6" t="s">
        <v>82</v>
      </c>
      <c r="F27" s="19">
        <v>8036391</v>
      </c>
      <c r="G27" s="24">
        <v>68148.600000000006</v>
      </c>
      <c r="H27" s="24">
        <v>2.44</v>
      </c>
      <c r="I27" s="31"/>
      <c r="J27" s="31"/>
      <c r="K27" s="35"/>
    </row>
    <row r="28" spans="2:11" x14ac:dyDescent="0.25">
      <c r="B28" s="8" t="s">
        <v>230</v>
      </c>
      <c r="C28" s="57" t="s">
        <v>231</v>
      </c>
      <c r="D28" s="54" t="s">
        <v>232</v>
      </c>
      <c r="E28" s="6" t="s">
        <v>233</v>
      </c>
      <c r="F28" s="19">
        <v>13000000</v>
      </c>
      <c r="G28" s="24">
        <v>59806.5</v>
      </c>
      <c r="H28" s="24">
        <v>2.14</v>
      </c>
      <c r="I28" s="31"/>
      <c r="J28" s="31"/>
      <c r="K28" s="35"/>
    </row>
    <row r="29" spans="2:11" x14ac:dyDescent="0.25">
      <c r="B29" s="8" t="s">
        <v>785</v>
      </c>
      <c r="C29" s="57" t="s">
        <v>786</v>
      </c>
      <c r="D29" s="54" t="s">
        <v>787</v>
      </c>
      <c r="E29" s="6" t="s">
        <v>155</v>
      </c>
      <c r="F29" s="19">
        <v>7900000</v>
      </c>
      <c r="G29" s="24">
        <v>58424.45</v>
      </c>
      <c r="H29" s="24">
        <v>2.09</v>
      </c>
      <c r="I29" s="31"/>
      <c r="J29" s="31"/>
      <c r="K29" s="35"/>
    </row>
    <row r="30" spans="2:11" x14ac:dyDescent="0.25">
      <c r="B30" s="8" t="s">
        <v>54</v>
      </c>
      <c r="C30" s="57" t="s">
        <v>55</v>
      </c>
      <c r="D30" s="54" t="s">
        <v>56</v>
      </c>
      <c r="E30" s="6" t="s">
        <v>57</v>
      </c>
      <c r="F30" s="19">
        <v>2100000</v>
      </c>
      <c r="G30" s="24">
        <v>58287.6</v>
      </c>
      <c r="H30" s="24">
        <v>2.08</v>
      </c>
      <c r="I30" s="31"/>
      <c r="J30" s="31"/>
      <c r="K30" s="35"/>
    </row>
    <row r="31" spans="2:11" x14ac:dyDescent="0.25">
      <c r="B31" s="8" t="s">
        <v>268</v>
      </c>
      <c r="C31" s="57" t="s">
        <v>269</v>
      </c>
      <c r="D31" s="54" t="s">
        <v>270</v>
      </c>
      <c r="E31" s="6" t="s">
        <v>151</v>
      </c>
      <c r="F31" s="19">
        <v>14345563</v>
      </c>
      <c r="G31" s="24">
        <v>53709.79</v>
      </c>
      <c r="H31" s="24">
        <v>1.92</v>
      </c>
      <c r="I31" s="31"/>
      <c r="J31" s="31"/>
      <c r="K31" s="35"/>
    </row>
    <row r="32" spans="2:11" x14ac:dyDescent="0.25">
      <c r="B32" s="8" t="s">
        <v>521</v>
      </c>
      <c r="C32" s="57" t="s">
        <v>522</v>
      </c>
      <c r="D32" s="54" t="s">
        <v>523</v>
      </c>
      <c r="E32" s="6" t="s">
        <v>155</v>
      </c>
      <c r="F32" s="19">
        <v>1000000</v>
      </c>
      <c r="G32" s="24">
        <v>35119.5</v>
      </c>
      <c r="H32" s="24">
        <v>1.26</v>
      </c>
      <c r="I32" s="31"/>
      <c r="J32" s="31"/>
      <c r="K32" s="35"/>
    </row>
    <row r="33" spans="2:11" x14ac:dyDescent="0.25">
      <c r="C33" s="58" t="s">
        <v>39</v>
      </c>
      <c r="D33" s="54"/>
      <c r="E33" s="6"/>
      <c r="F33" s="19"/>
      <c r="G33" s="25">
        <v>2416161.2400000002</v>
      </c>
      <c r="H33" s="25">
        <v>86.41</v>
      </c>
      <c r="I33" s="31"/>
      <c r="J33" s="31"/>
      <c r="K33" s="35"/>
    </row>
    <row r="34" spans="2:11" x14ac:dyDescent="0.25">
      <c r="C34" s="57"/>
      <c r="D34" s="54"/>
      <c r="E34" s="6"/>
      <c r="F34" s="19"/>
      <c r="G34" s="24"/>
      <c r="H34" s="24"/>
      <c r="I34" s="31"/>
      <c r="J34" s="31"/>
      <c r="K34" s="35"/>
    </row>
    <row r="35" spans="2:11" x14ac:dyDescent="0.25">
      <c r="C35" s="58"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9" t="s">
        <v>4</v>
      </c>
      <c r="D37" s="54"/>
      <c r="E37" s="6"/>
      <c r="F37" s="19"/>
      <c r="G37" s="24"/>
      <c r="H37" s="24"/>
      <c r="I37" s="31"/>
      <c r="J37" s="31"/>
      <c r="K37" s="35"/>
    </row>
    <row r="38" spans="2:11" x14ac:dyDescent="0.25">
      <c r="B38" s="8" t="s">
        <v>509</v>
      </c>
      <c r="C38" s="57" t="s">
        <v>510</v>
      </c>
      <c r="D38" s="54" t="s">
        <v>511</v>
      </c>
      <c r="E38" s="6" t="s">
        <v>53</v>
      </c>
      <c r="F38" s="19">
        <v>2000000</v>
      </c>
      <c r="G38" s="24">
        <v>175980.44</v>
      </c>
      <c r="H38" s="24">
        <v>6.29</v>
      </c>
      <c r="I38" s="31"/>
      <c r="J38" s="31"/>
      <c r="K38" s="35"/>
    </row>
    <row r="39" spans="2:11" x14ac:dyDescent="0.25">
      <c r="C39" s="58" t="s">
        <v>39</v>
      </c>
      <c r="D39" s="54"/>
      <c r="E39" s="6"/>
      <c r="F39" s="19"/>
      <c r="G39" s="25">
        <v>175980.44</v>
      </c>
      <c r="H39" s="25">
        <v>6.29</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9</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10</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11</v>
      </c>
      <c r="D53" s="54"/>
      <c r="E53" s="6"/>
      <c r="F53" s="19"/>
      <c r="G53" s="24"/>
      <c r="H53" s="24"/>
      <c r="I53" s="31"/>
      <c r="J53" s="31"/>
      <c r="K53" s="35"/>
    </row>
    <row r="54" spans="1:11" x14ac:dyDescent="0.25">
      <c r="A54" s="28"/>
      <c r="B54" s="28"/>
      <c r="C54" s="58" t="s">
        <v>13</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14</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C58" s="59" t="s">
        <v>15</v>
      </c>
      <c r="D58" s="54"/>
      <c r="E58" s="6"/>
      <c r="F58" s="19"/>
      <c r="G58" s="24"/>
      <c r="H58" s="24"/>
      <c r="I58" s="31"/>
      <c r="J58" s="31"/>
      <c r="K58" s="35"/>
    </row>
    <row r="59" spans="1:11" x14ac:dyDescent="0.25">
      <c r="B59" s="8" t="s">
        <v>1443</v>
      </c>
      <c r="C59" s="57" t="s">
        <v>1444</v>
      </c>
      <c r="D59" s="54" t="s">
        <v>1445</v>
      </c>
      <c r="E59" s="6" t="s">
        <v>609</v>
      </c>
      <c r="F59" s="19">
        <v>20000000</v>
      </c>
      <c r="G59" s="24">
        <v>19734.46</v>
      </c>
      <c r="H59" s="24">
        <v>0.71</v>
      </c>
      <c r="I59" s="31">
        <v>6.7281000000000004</v>
      </c>
      <c r="J59" s="31"/>
      <c r="K59" s="35"/>
    </row>
    <row r="60" spans="1:11" x14ac:dyDescent="0.25">
      <c r="C60" s="58" t="s">
        <v>39</v>
      </c>
      <c r="D60" s="54"/>
      <c r="E60" s="6"/>
      <c r="F60" s="19"/>
      <c r="G60" s="25">
        <v>19734.46</v>
      </c>
      <c r="H60" s="25">
        <v>0.71</v>
      </c>
      <c r="I60" s="31"/>
      <c r="J60" s="31"/>
      <c r="K60" s="35"/>
    </row>
    <row r="61" spans="1:11" x14ac:dyDescent="0.25">
      <c r="C61" s="57"/>
      <c r="D61" s="54"/>
      <c r="E61" s="6"/>
      <c r="F61" s="19"/>
      <c r="G61" s="24"/>
      <c r="H61" s="24"/>
      <c r="I61" s="31"/>
      <c r="J61" s="31"/>
      <c r="K61" s="35"/>
    </row>
    <row r="62" spans="1:11" x14ac:dyDescent="0.25">
      <c r="C62" s="58" t="s">
        <v>16</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C64" s="58" t="s">
        <v>17</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A66" s="10"/>
      <c r="B66" s="28"/>
      <c r="C66" s="58" t="s">
        <v>18</v>
      </c>
      <c r="D66" s="54"/>
      <c r="E66" s="6"/>
      <c r="F66" s="19"/>
      <c r="G66" s="24"/>
      <c r="H66" s="24"/>
      <c r="I66" s="31"/>
      <c r="J66" s="31"/>
      <c r="K66" s="35"/>
    </row>
    <row r="67" spans="1:54" x14ac:dyDescent="0.25">
      <c r="A67" s="28"/>
      <c r="B67" s="28"/>
      <c r="C67" s="58" t="s">
        <v>19</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20</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21</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22</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23</v>
      </c>
      <c r="D75" s="54"/>
      <c r="E75" s="6"/>
      <c r="F75" s="19"/>
      <c r="G75" s="24"/>
      <c r="H75" s="24"/>
      <c r="I75" s="31"/>
      <c r="J75" s="31"/>
      <c r="K75" s="35"/>
    </row>
    <row r="76" spans="1:54" x14ac:dyDescent="0.25">
      <c r="B76" s="8" t="s">
        <v>37</v>
      </c>
      <c r="C76" s="57" t="s">
        <v>38</v>
      </c>
      <c r="D76" s="54"/>
      <c r="E76" s="6"/>
      <c r="F76" s="19"/>
      <c r="G76" s="24">
        <v>183237.48</v>
      </c>
      <c r="H76" s="24">
        <v>6.55</v>
      </c>
      <c r="I76" s="31"/>
      <c r="J76" s="31"/>
      <c r="K76" s="35"/>
    </row>
    <row r="77" spans="1:54" x14ac:dyDescent="0.25">
      <c r="C77" s="58" t="s">
        <v>39</v>
      </c>
      <c r="D77" s="54"/>
      <c r="E77" s="6"/>
      <c r="F77" s="19"/>
      <c r="G77" s="25">
        <v>183237.48</v>
      </c>
      <c r="H77" s="25">
        <v>6.55</v>
      </c>
      <c r="I77" s="31"/>
      <c r="J77" s="31"/>
      <c r="K77" s="35"/>
    </row>
    <row r="78" spans="1:54" x14ac:dyDescent="0.25">
      <c r="C78" s="57"/>
      <c r="D78" s="54"/>
      <c r="E78" s="6"/>
      <c r="F78" s="19"/>
      <c r="G78" s="24"/>
      <c r="H78" s="24"/>
      <c r="I78" s="31"/>
      <c r="J78" s="31"/>
      <c r="K78" s="35"/>
    </row>
    <row r="79" spans="1:54" x14ac:dyDescent="0.25">
      <c r="A79" s="10"/>
      <c r="B79" s="28"/>
      <c r="C79" s="58" t="s">
        <v>24</v>
      </c>
      <c r="D79" s="54"/>
      <c r="E79" s="6"/>
      <c r="F79" s="19"/>
      <c r="G79" s="24"/>
      <c r="H79" s="24"/>
      <c r="I79" s="31"/>
      <c r="J79" s="31"/>
      <c r="K79" s="35"/>
    </row>
    <row r="80" spans="1:54" s="2" customFormat="1" ht="13.5" x14ac:dyDescent="0.25">
      <c r="A80" s="28"/>
      <c r="B80" s="28"/>
      <c r="C80" s="57" t="s">
        <v>4790</v>
      </c>
      <c r="D80" s="54"/>
      <c r="E80" s="6"/>
      <c r="F80" s="19"/>
      <c r="G80" s="24">
        <v>2020</v>
      </c>
      <c r="H80" s="24">
        <v>7.0000000000000007E-2</v>
      </c>
      <c r="I80" s="31"/>
      <c r="J80" s="31"/>
      <c r="K80" s="35"/>
      <c r="L80" s="3"/>
      <c r="AI80" s="3"/>
      <c r="AV80" s="3"/>
      <c r="AX80" s="3"/>
      <c r="BB80" s="3"/>
    </row>
    <row r="81" spans="2:11" x14ac:dyDescent="0.25">
      <c r="B81" s="8"/>
      <c r="C81" s="57" t="s">
        <v>40</v>
      </c>
      <c r="D81" s="54"/>
      <c r="E81" s="6"/>
      <c r="F81" s="19"/>
      <c r="G81" s="24">
        <v>-904.8599999999999</v>
      </c>
      <c r="H81" s="24">
        <v>-3.0000000000000006E-2</v>
      </c>
      <c r="I81" s="31"/>
      <c r="J81" s="31"/>
      <c r="K81" s="35"/>
    </row>
    <row r="82" spans="2:11" x14ac:dyDescent="0.25">
      <c r="C82" s="58" t="s">
        <v>39</v>
      </c>
      <c r="D82" s="54"/>
      <c r="E82" s="6"/>
      <c r="F82" s="19"/>
      <c r="G82" s="25">
        <v>1115.1400000000001</v>
      </c>
      <c r="H82" s="25">
        <v>0.04</v>
      </c>
      <c r="I82" s="31"/>
      <c r="J82" s="31"/>
      <c r="K82" s="35"/>
    </row>
    <row r="83" spans="2:11" x14ac:dyDescent="0.25">
      <c r="C83" s="57"/>
      <c r="D83" s="54"/>
      <c r="E83" s="6"/>
      <c r="F83" s="19"/>
      <c r="G83" s="24"/>
      <c r="H83" s="24"/>
      <c r="I83" s="31"/>
      <c r="J83" s="31"/>
      <c r="K83" s="35"/>
    </row>
    <row r="84" spans="2:11" x14ac:dyDescent="0.25">
      <c r="C84" s="60" t="s">
        <v>41</v>
      </c>
      <c r="D84" s="55"/>
      <c r="E84" s="5"/>
      <c r="F84" s="20"/>
      <c r="G84" s="26">
        <v>2796228.76</v>
      </c>
      <c r="H84" s="26">
        <v>100</v>
      </c>
      <c r="I84" s="32"/>
      <c r="J84" s="32"/>
      <c r="K84" s="36"/>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2" t="s">
        <v>4837</v>
      </c>
      <c r="E94" s="82" t="s">
        <v>4838</v>
      </c>
      <c r="F94" s="83"/>
    </row>
    <row r="95" spans="2:11" x14ac:dyDescent="0.25">
      <c r="E95" s="2" t="s">
        <v>4841</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19"/>
  <dimension ref="A1:IV18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1446</v>
      </c>
      <c r="J2" s="38" t="s">
        <v>4609</v>
      </c>
    </row>
    <row r="3" spans="1:54" ht="16.5" x14ac:dyDescent="0.3">
      <c r="C3" s="1" t="s">
        <v>26</v>
      </c>
      <c r="D3" s="21" t="s">
        <v>1447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1820000</v>
      </c>
      <c r="G10" s="24">
        <v>16701.23</v>
      </c>
      <c r="H10" s="24">
        <v>2.23</v>
      </c>
      <c r="I10" s="31"/>
      <c r="J10" s="31"/>
      <c r="K10" s="35"/>
    </row>
    <row r="11" spans="1:54" x14ac:dyDescent="0.25">
      <c r="B11" s="8" t="s">
        <v>69</v>
      </c>
      <c r="C11" s="57" t="s">
        <v>70</v>
      </c>
      <c r="D11" s="54" t="s">
        <v>71</v>
      </c>
      <c r="E11" s="6" t="s">
        <v>61</v>
      </c>
      <c r="F11" s="19">
        <v>1090000</v>
      </c>
      <c r="G11" s="24">
        <v>9374</v>
      </c>
      <c r="H11" s="24">
        <v>1.25</v>
      </c>
      <c r="I11" s="31"/>
      <c r="J11" s="31"/>
      <c r="K11" s="35"/>
    </row>
    <row r="12" spans="1:54" x14ac:dyDescent="0.25">
      <c r="B12" s="8" t="s">
        <v>62</v>
      </c>
      <c r="C12" s="57" t="s">
        <v>63</v>
      </c>
      <c r="D12" s="54" t="s">
        <v>64</v>
      </c>
      <c r="E12" s="6" t="s">
        <v>53</v>
      </c>
      <c r="F12" s="19">
        <v>740000</v>
      </c>
      <c r="G12" s="24">
        <v>9270.35</v>
      </c>
      <c r="H12" s="24">
        <v>1.24</v>
      </c>
      <c r="I12" s="31"/>
      <c r="J12" s="31"/>
      <c r="K12" s="35"/>
    </row>
    <row r="13" spans="1:54" x14ac:dyDescent="0.25">
      <c r="B13" s="8" t="s">
        <v>197</v>
      </c>
      <c r="C13" s="57" t="s">
        <v>198</v>
      </c>
      <c r="D13" s="54" t="s">
        <v>199</v>
      </c>
      <c r="E13" s="6" t="s">
        <v>200</v>
      </c>
      <c r="F13" s="19">
        <v>1550000</v>
      </c>
      <c r="G13" s="24">
        <v>6596.03</v>
      </c>
      <c r="H13" s="24">
        <v>0.88</v>
      </c>
      <c r="I13" s="31"/>
      <c r="J13" s="31"/>
      <c r="K13" s="35"/>
    </row>
    <row r="14" spans="1:54" x14ac:dyDescent="0.25">
      <c r="B14" s="8" t="s">
        <v>487</v>
      </c>
      <c r="C14" s="57" t="s">
        <v>488</v>
      </c>
      <c r="D14" s="54" t="s">
        <v>489</v>
      </c>
      <c r="E14" s="6" t="s">
        <v>297</v>
      </c>
      <c r="F14" s="19">
        <v>675000</v>
      </c>
      <c r="G14" s="24">
        <v>6396.3</v>
      </c>
      <c r="H14" s="24">
        <v>0.85</v>
      </c>
      <c r="I14" s="31"/>
      <c r="J14" s="31"/>
      <c r="K14" s="35"/>
    </row>
    <row r="15" spans="1:54" x14ac:dyDescent="0.25">
      <c r="B15" s="8" t="s">
        <v>835</v>
      </c>
      <c r="C15" s="57" t="s">
        <v>836</v>
      </c>
      <c r="D15" s="54" t="s">
        <v>837</v>
      </c>
      <c r="E15" s="6" t="s">
        <v>107</v>
      </c>
      <c r="F15" s="19">
        <v>522000</v>
      </c>
      <c r="G15" s="24">
        <v>5623.51</v>
      </c>
      <c r="H15" s="24">
        <v>0.75</v>
      </c>
      <c r="I15" s="31"/>
      <c r="J15" s="31"/>
      <c r="K15" s="35"/>
    </row>
    <row r="16" spans="1:54" x14ac:dyDescent="0.25">
      <c r="B16" s="8" t="s">
        <v>484</v>
      </c>
      <c r="C16" s="57" t="s">
        <v>485</v>
      </c>
      <c r="D16" s="54" t="s">
        <v>486</v>
      </c>
      <c r="E16" s="6" t="s">
        <v>229</v>
      </c>
      <c r="F16" s="19">
        <v>40000</v>
      </c>
      <c r="G16" s="24">
        <v>5602.04</v>
      </c>
      <c r="H16" s="24">
        <v>0.75</v>
      </c>
      <c r="I16" s="31"/>
      <c r="J16" s="31"/>
      <c r="K16" s="35"/>
    </row>
    <row r="17" spans="2:11" x14ac:dyDescent="0.25">
      <c r="B17" s="8" t="s">
        <v>280</v>
      </c>
      <c r="C17" s="57" t="s">
        <v>281</v>
      </c>
      <c r="D17" s="54" t="s">
        <v>282</v>
      </c>
      <c r="E17" s="6" t="s">
        <v>68</v>
      </c>
      <c r="F17" s="19">
        <v>550000</v>
      </c>
      <c r="G17" s="24">
        <v>5397.7</v>
      </c>
      <c r="H17" s="24">
        <v>0.72</v>
      </c>
      <c r="I17" s="31"/>
      <c r="J17" s="31"/>
      <c r="K17" s="35"/>
    </row>
    <row r="18" spans="2:11" x14ac:dyDescent="0.25">
      <c r="B18" s="8" t="s">
        <v>97</v>
      </c>
      <c r="C18" s="57" t="s">
        <v>98</v>
      </c>
      <c r="D18" s="54" t="s">
        <v>99</v>
      </c>
      <c r="E18" s="6" t="s">
        <v>100</v>
      </c>
      <c r="F18" s="19">
        <v>12446</v>
      </c>
      <c r="G18" s="24">
        <v>5018.3100000000004</v>
      </c>
      <c r="H18" s="24">
        <v>0.67</v>
      </c>
      <c r="I18" s="31"/>
      <c r="J18" s="31"/>
      <c r="K18" s="35"/>
    </row>
    <row r="19" spans="2:11" x14ac:dyDescent="0.25">
      <c r="B19" s="8" t="s">
        <v>241</v>
      </c>
      <c r="C19" s="57" t="s">
        <v>242</v>
      </c>
      <c r="D19" s="54" t="s">
        <v>243</v>
      </c>
      <c r="E19" s="6" t="s">
        <v>121</v>
      </c>
      <c r="F19" s="19">
        <v>47000</v>
      </c>
      <c r="G19" s="24">
        <v>4797.78</v>
      </c>
      <c r="H19" s="24">
        <v>0.64</v>
      </c>
      <c r="I19" s="31"/>
      <c r="J19" s="31"/>
      <c r="K19" s="35"/>
    </row>
    <row r="20" spans="2:11" x14ac:dyDescent="0.25">
      <c r="B20" s="8" t="s">
        <v>530</v>
      </c>
      <c r="C20" s="57" t="s">
        <v>531</v>
      </c>
      <c r="D20" s="54" t="s">
        <v>532</v>
      </c>
      <c r="E20" s="6" t="s">
        <v>155</v>
      </c>
      <c r="F20" s="19">
        <v>355000</v>
      </c>
      <c r="G20" s="24">
        <v>4516.13</v>
      </c>
      <c r="H20" s="24">
        <v>0.6</v>
      </c>
      <c r="I20" s="31"/>
      <c r="J20" s="31"/>
      <c r="K20" s="35"/>
    </row>
    <row r="21" spans="2:11" x14ac:dyDescent="0.25">
      <c r="B21" s="8" t="s">
        <v>728</v>
      </c>
      <c r="C21" s="57" t="s">
        <v>729</v>
      </c>
      <c r="D21" s="54" t="s">
        <v>730</v>
      </c>
      <c r="E21" s="6" t="s">
        <v>117</v>
      </c>
      <c r="F21" s="19">
        <v>300238</v>
      </c>
      <c r="G21" s="24">
        <v>4444.12</v>
      </c>
      <c r="H21" s="24">
        <v>0.59</v>
      </c>
      <c r="I21" s="31"/>
      <c r="J21" s="31"/>
      <c r="K21" s="35"/>
    </row>
    <row r="22" spans="2:11" x14ac:dyDescent="0.25">
      <c r="B22" s="8" t="s">
        <v>101</v>
      </c>
      <c r="C22" s="57" t="s">
        <v>102</v>
      </c>
      <c r="D22" s="54" t="s">
        <v>103</v>
      </c>
      <c r="E22" s="6" t="s">
        <v>61</v>
      </c>
      <c r="F22" s="19">
        <v>260000</v>
      </c>
      <c r="G22" s="24">
        <v>4387.76</v>
      </c>
      <c r="H22" s="24">
        <v>0.59</v>
      </c>
      <c r="I22" s="31"/>
      <c r="J22" s="31"/>
      <c r="K22" s="35"/>
    </row>
    <row r="23" spans="2:11" x14ac:dyDescent="0.25">
      <c r="B23" s="8" t="s">
        <v>83</v>
      </c>
      <c r="C23" s="57" t="s">
        <v>84</v>
      </c>
      <c r="D23" s="54" t="s">
        <v>85</v>
      </c>
      <c r="E23" s="6" t="s">
        <v>86</v>
      </c>
      <c r="F23" s="19">
        <v>50000</v>
      </c>
      <c r="G23" s="24">
        <v>4294.78</v>
      </c>
      <c r="H23" s="24">
        <v>0.56999999999999995</v>
      </c>
      <c r="I23" s="31"/>
      <c r="J23" s="31"/>
      <c r="K23" s="35"/>
    </row>
    <row r="24" spans="2:11" x14ac:dyDescent="0.25">
      <c r="B24" s="8" t="s">
        <v>118</v>
      </c>
      <c r="C24" s="57" t="s">
        <v>119</v>
      </c>
      <c r="D24" s="54" t="s">
        <v>120</v>
      </c>
      <c r="E24" s="6" t="s">
        <v>121</v>
      </c>
      <c r="F24" s="19">
        <v>890000</v>
      </c>
      <c r="G24" s="24">
        <v>4272</v>
      </c>
      <c r="H24" s="24">
        <v>0.56999999999999995</v>
      </c>
      <c r="I24" s="31"/>
      <c r="J24" s="31"/>
      <c r="K24" s="35"/>
    </row>
    <row r="25" spans="2:11" x14ac:dyDescent="0.25">
      <c r="B25" s="8" t="s">
        <v>230</v>
      </c>
      <c r="C25" s="57" t="s">
        <v>231</v>
      </c>
      <c r="D25" s="54" t="s">
        <v>232</v>
      </c>
      <c r="E25" s="6" t="s">
        <v>233</v>
      </c>
      <c r="F25" s="19">
        <v>920000</v>
      </c>
      <c r="G25" s="24">
        <v>4232.46</v>
      </c>
      <c r="H25" s="24">
        <v>0.56999999999999995</v>
      </c>
      <c r="I25" s="31"/>
      <c r="J25" s="31"/>
      <c r="K25" s="35"/>
    </row>
    <row r="26" spans="2:11" x14ac:dyDescent="0.25">
      <c r="B26" s="8" t="s">
        <v>298</v>
      </c>
      <c r="C26" s="57" t="s">
        <v>299</v>
      </c>
      <c r="D26" s="54" t="s">
        <v>300</v>
      </c>
      <c r="E26" s="6" t="s">
        <v>301</v>
      </c>
      <c r="F26" s="19">
        <v>640000</v>
      </c>
      <c r="G26" s="24">
        <v>4211.5200000000004</v>
      </c>
      <c r="H26" s="24">
        <v>0.56000000000000005</v>
      </c>
      <c r="I26" s="31"/>
      <c r="J26" s="31"/>
      <c r="K26" s="35"/>
    </row>
    <row r="27" spans="2:11" x14ac:dyDescent="0.25">
      <c r="B27" s="8" t="s">
        <v>1448</v>
      </c>
      <c r="C27" s="57" t="s">
        <v>1449</v>
      </c>
      <c r="D27" s="54" t="s">
        <v>1450</v>
      </c>
      <c r="E27" s="6" t="s">
        <v>75</v>
      </c>
      <c r="F27" s="19">
        <v>140000</v>
      </c>
      <c r="G27" s="24">
        <v>4190.62</v>
      </c>
      <c r="H27" s="24">
        <v>0.56000000000000005</v>
      </c>
      <c r="I27" s="31"/>
      <c r="J27" s="31"/>
      <c r="K27" s="35"/>
    </row>
    <row r="28" spans="2:11" x14ac:dyDescent="0.25">
      <c r="B28" s="8" t="s">
        <v>76</v>
      </c>
      <c r="C28" s="57" t="s">
        <v>77</v>
      </c>
      <c r="D28" s="54" t="s">
        <v>78</v>
      </c>
      <c r="E28" s="6" t="s">
        <v>61</v>
      </c>
      <c r="F28" s="19">
        <v>650000</v>
      </c>
      <c r="G28" s="24">
        <v>3758.95</v>
      </c>
      <c r="H28" s="24">
        <v>0.5</v>
      </c>
      <c r="I28" s="31"/>
      <c r="J28" s="31"/>
      <c r="K28" s="35"/>
    </row>
    <row r="29" spans="2:11" x14ac:dyDescent="0.25">
      <c r="B29" s="8" t="s">
        <v>219</v>
      </c>
      <c r="C29" s="57" t="s">
        <v>220</v>
      </c>
      <c r="D29" s="54" t="s">
        <v>221</v>
      </c>
      <c r="E29" s="6" t="s">
        <v>222</v>
      </c>
      <c r="F29" s="19">
        <v>470000</v>
      </c>
      <c r="G29" s="24">
        <v>3756.71</v>
      </c>
      <c r="H29" s="24">
        <v>0.5</v>
      </c>
      <c r="I29" s="31"/>
      <c r="J29" s="31"/>
      <c r="K29" s="35"/>
    </row>
    <row r="30" spans="2:11" x14ac:dyDescent="0.25">
      <c r="B30" s="8" t="s">
        <v>737</v>
      </c>
      <c r="C30" s="57" t="s">
        <v>738</v>
      </c>
      <c r="D30" s="54" t="s">
        <v>739</v>
      </c>
      <c r="E30" s="6" t="s">
        <v>117</v>
      </c>
      <c r="F30" s="19">
        <v>1400000</v>
      </c>
      <c r="G30" s="24">
        <v>3567.2</v>
      </c>
      <c r="H30" s="24">
        <v>0.48</v>
      </c>
      <c r="I30" s="31"/>
      <c r="J30" s="31"/>
      <c r="K30" s="35"/>
    </row>
    <row r="31" spans="2:11" x14ac:dyDescent="0.25">
      <c r="B31" s="8" t="s">
        <v>405</v>
      </c>
      <c r="C31" s="57" t="s">
        <v>406</v>
      </c>
      <c r="D31" s="54" t="s">
        <v>407</v>
      </c>
      <c r="E31" s="6" t="s">
        <v>143</v>
      </c>
      <c r="F31" s="19">
        <v>254000</v>
      </c>
      <c r="G31" s="24">
        <v>3554.48</v>
      </c>
      <c r="H31" s="24">
        <v>0.47</v>
      </c>
      <c r="I31" s="31"/>
      <c r="J31" s="31"/>
      <c r="K31" s="35"/>
    </row>
    <row r="32" spans="2:11" x14ac:dyDescent="0.25">
      <c r="B32" s="8" t="s">
        <v>339</v>
      </c>
      <c r="C32" s="57" t="s">
        <v>340</v>
      </c>
      <c r="D32" s="54" t="s">
        <v>341</v>
      </c>
      <c r="E32" s="6" t="s">
        <v>61</v>
      </c>
      <c r="F32" s="19">
        <v>1518340</v>
      </c>
      <c r="G32" s="24">
        <v>3481.55</v>
      </c>
      <c r="H32" s="24">
        <v>0.46</v>
      </c>
      <c r="I32" s="31"/>
      <c r="J32" s="31"/>
      <c r="K32" s="35"/>
    </row>
    <row r="33" spans="2:11" x14ac:dyDescent="0.25">
      <c r="B33" s="8" t="s">
        <v>1451</v>
      </c>
      <c r="C33" s="57" t="s">
        <v>1452</v>
      </c>
      <c r="D33" s="54" t="s">
        <v>1453</v>
      </c>
      <c r="E33" s="6" t="s">
        <v>107</v>
      </c>
      <c r="F33" s="19">
        <v>2000000</v>
      </c>
      <c r="G33" s="24">
        <v>3350</v>
      </c>
      <c r="H33" s="24">
        <v>0.45</v>
      </c>
      <c r="I33" s="31"/>
      <c r="J33" s="31"/>
      <c r="K33" s="35"/>
    </row>
    <row r="34" spans="2:11" x14ac:dyDescent="0.25">
      <c r="B34" s="8" t="s">
        <v>445</v>
      </c>
      <c r="C34" s="57" t="s">
        <v>446</v>
      </c>
      <c r="D34" s="54" t="s">
        <v>447</v>
      </c>
      <c r="E34" s="6" t="s">
        <v>289</v>
      </c>
      <c r="F34" s="19">
        <v>280467</v>
      </c>
      <c r="G34" s="24">
        <v>3026.66</v>
      </c>
      <c r="H34" s="24">
        <v>0.4</v>
      </c>
      <c r="I34" s="31"/>
      <c r="J34" s="31"/>
      <c r="K34" s="35"/>
    </row>
    <row r="35" spans="2:11" x14ac:dyDescent="0.25">
      <c r="B35" s="8" t="s">
        <v>318</v>
      </c>
      <c r="C35" s="57" t="s">
        <v>319</v>
      </c>
      <c r="D35" s="54" t="s">
        <v>320</v>
      </c>
      <c r="E35" s="6" t="s">
        <v>162</v>
      </c>
      <c r="F35" s="19">
        <v>3705000</v>
      </c>
      <c r="G35" s="24">
        <v>3015.87</v>
      </c>
      <c r="H35" s="24">
        <v>0.4</v>
      </c>
      <c r="I35" s="31"/>
      <c r="J35" s="31"/>
      <c r="K35" s="35"/>
    </row>
    <row r="36" spans="2:11" x14ac:dyDescent="0.25">
      <c r="B36" s="8" t="s">
        <v>387</v>
      </c>
      <c r="C36" s="57" t="s">
        <v>388</v>
      </c>
      <c r="D36" s="54" t="s">
        <v>389</v>
      </c>
      <c r="E36" s="6" t="s">
        <v>93</v>
      </c>
      <c r="F36" s="19">
        <v>1600000</v>
      </c>
      <c r="G36" s="24">
        <v>2819.2</v>
      </c>
      <c r="H36" s="24">
        <v>0.38</v>
      </c>
      <c r="I36" s="31"/>
      <c r="J36" s="31"/>
      <c r="K36" s="35"/>
    </row>
    <row r="37" spans="2:11" x14ac:dyDescent="0.25">
      <c r="B37" s="8" t="s">
        <v>342</v>
      </c>
      <c r="C37" s="57" t="s">
        <v>343</v>
      </c>
      <c r="D37" s="54" t="s">
        <v>344</v>
      </c>
      <c r="E37" s="6" t="s">
        <v>82</v>
      </c>
      <c r="F37" s="19">
        <v>326352</v>
      </c>
      <c r="G37" s="24">
        <v>2767.46</v>
      </c>
      <c r="H37" s="24">
        <v>0.37</v>
      </c>
      <c r="I37" s="31"/>
      <c r="J37" s="31"/>
      <c r="K37" s="35"/>
    </row>
    <row r="38" spans="2:11" x14ac:dyDescent="0.25">
      <c r="B38" s="8" t="s">
        <v>963</v>
      </c>
      <c r="C38" s="57" t="s">
        <v>964</v>
      </c>
      <c r="D38" s="54" t="s">
        <v>965</v>
      </c>
      <c r="E38" s="6" t="s">
        <v>117</v>
      </c>
      <c r="F38" s="19">
        <v>250000</v>
      </c>
      <c r="G38" s="24">
        <v>2592.63</v>
      </c>
      <c r="H38" s="24">
        <v>0.35</v>
      </c>
      <c r="I38" s="31"/>
      <c r="J38" s="31"/>
      <c r="K38" s="35"/>
    </row>
    <row r="39" spans="2:11" x14ac:dyDescent="0.25">
      <c r="B39" s="8" t="s">
        <v>321</v>
      </c>
      <c r="C39" s="57" t="s">
        <v>322</v>
      </c>
      <c r="D39" s="54" t="s">
        <v>323</v>
      </c>
      <c r="E39" s="6" t="s">
        <v>117</v>
      </c>
      <c r="F39" s="19">
        <v>240414</v>
      </c>
      <c r="G39" s="24">
        <v>2512.69</v>
      </c>
      <c r="H39" s="24">
        <v>0.34</v>
      </c>
      <c r="I39" s="31"/>
      <c r="J39" s="31"/>
      <c r="K39" s="35"/>
    </row>
    <row r="40" spans="2:11" x14ac:dyDescent="0.25">
      <c r="B40" s="8" t="s">
        <v>430</v>
      </c>
      <c r="C40" s="57" t="s">
        <v>431</v>
      </c>
      <c r="D40" s="54" t="s">
        <v>432</v>
      </c>
      <c r="E40" s="6" t="s">
        <v>229</v>
      </c>
      <c r="F40" s="19">
        <v>272000</v>
      </c>
      <c r="G40" s="24">
        <v>2468.4</v>
      </c>
      <c r="H40" s="24">
        <v>0.33</v>
      </c>
      <c r="I40" s="31"/>
      <c r="J40" s="31"/>
      <c r="K40" s="35"/>
    </row>
    <row r="41" spans="2:11" x14ac:dyDescent="0.25">
      <c r="B41" s="8" t="s">
        <v>262</v>
      </c>
      <c r="C41" s="57" t="s">
        <v>263</v>
      </c>
      <c r="D41" s="54" t="s">
        <v>264</v>
      </c>
      <c r="E41" s="6" t="s">
        <v>151</v>
      </c>
      <c r="F41" s="19">
        <v>380000</v>
      </c>
      <c r="G41" s="24">
        <v>2324.46</v>
      </c>
      <c r="H41" s="24">
        <v>0.31</v>
      </c>
      <c r="I41" s="31"/>
      <c r="J41" s="31"/>
      <c r="K41" s="35"/>
    </row>
    <row r="42" spans="2:11" x14ac:dyDescent="0.25">
      <c r="B42" s="8" t="s">
        <v>207</v>
      </c>
      <c r="C42" s="57" t="s">
        <v>208</v>
      </c>
      <c r="D42" s="54" t="s">
        <v>209</v>
      </c>
      <c r="E42" s="6" t="s">
        <v>75</v>
      </c>
      <c r="F42" s="19">
        <v>110000</v>
      </c>
      <c r="G42" s="24">
        <v>1939.14</v>
      </c>
      <c r="H42" s="24">
        <v>0.26</v>
      </c>
      <c r="I42" s="31"/>
      <c r="J42" s="31"/>
      <c r="K42" s="35"/>
    </row>
    <row r="43" spans="2:11" x14ac:dyDescent="0.25">
      <c r="B43" s="8" t="s">
        <v>140</v>
      </c>
      <c r="C43" s="57" t="s">
        <v>141</v>
      </c>
      <c r="D43" s="54" t="s">
        <v>142</v>
      </c>
      <c r="E43" s="6" t="s">
        <v>143</v>
      </c>
      <c r="F43" s="19">
        <v>103832</v>
      </c>
      <c r="G43" s="24">
        <v>1831.91</v>
      </c>
      <c r="H43" s="24">
        <v>0.24</v>
      </c>
      <c r="I43" s="31"/>
      <c r="J43" s="31"/>
      <c r="K43" s="35"/>
    </row>
    <row r="44" spans="2:11" x14ac:dyDescent="0.25">
      <c r="B44" s="8" t="s">
        <v>244</v>
      </c>
      <c r="C44" s="57" t="s">
        <v>245</v>
      </c>
      <c r="D44" s="54" t="s">
        <v>246</v>
      </c>
      <c r="E44" s="6" t="s">
        <v>75</v>
      </c>
      <c r="F44" s="19">
        <v>470000</v>
      </c>
      <c r="G44" s="24">
        <v>1550.53</v>
      </c>
      <c r="H44" s="24">
        <v>0.21</v>
      </c>
      <c r="I44" s="31"/>
      <c r="J44" s="31"/>
      <c r="K44" s="35"/>
    </row>
    <row r="45" spans="2:11" x14ac:dyDescent="0.25">
      <c r="B45" s="8" t="s">
        <v>497</v>
      </c>
      <c r="C45" s="57" t="s">
        <v>498</v>
      </c>
      <c r="D45" s="54" t="s">
        <v>499</v>
      </c>
      <c r="E45" s="6" t="s">
        <v>107</v>
      </c>
      <c r="F45" s="19">
        <v>41177</v>
      </c>
      <c r="G45" s="24">
        <v>1429.69</v>
      </c>
      <c r="H45" s="24">
        <v>0.19</v>
      </c>
      <c r="I45" s="31"/>
      <c r="J45" s="31"/>
      <c r="K45" s="35"/>
    </row>
    <row r="46" spans="2:11" x14ac:dyDescent="0.25">
      <c r="B46" s="8" t="s">
        <v>954</v>
      </c>
      <c r="C46" s="57" t="s">
        <v>955</v>
      </c>
      <c r="D46" s="54" t="s">
        <v>956</v>
      </c>
      <c r="E46" s="6" t="s">
        <v>117</v>
      </c>
      <c r="F46" s="19">
        <v>920000</v>
      </c>
      <c r="G46" s="24">
        <v>1237.4000000000001</v>
      </c>
      <c r="H46" s="24">
        <v>0.17</v>
      </c>
      <c r="I46" s="31"/>
      <c r="J46" s="31"/>
      <c r="K46" s="35"/>
    </row>
    <row r="47" spans="2:11" x14ac:dyDescent="0.25">
      <c r="B47" s="8" t="s">
        <v>424</v>
      </c>
      <c r="C47" s="57" t="s">
        <v>425</v>
      </c>
      <c r="D47" s="54" t="s">
        <v>426</v>
      </c>
      <c r="E47" s="6" t="s">
        <v>297</v>
      </c>
      <c r="F47" s="19">
        <v>258768</v>
      </c>
      <c r="G47" s="24">
        <v>1109.73</v>
      </c>
      <c r="H47" s="24">
        <v>0.15</v>
      </c>
      <c r="I47" s="31"/>
      <c r="J47" s="31"/>
      <c r="K47" s="35"/>
    </row>
    <row r="48" spans="2:11" x14ac:dyDescent="0.25">
      <c r="C48" s="58" t="s">
        <v>39</v>
      </c>
      <c r="D48" s="54"/>
      <c r="E48" s="6"/>
      <c r="F48" s="19"/>
      <c r="G48" s="25">
        <v>161421.29999999999</v>
      </c>
      <c r="H48" s="25">
        <v>21.55</v>
      </c>
      <c r="I48" s="31"/>
      <c r="J48" s="31"/>
      <c r="K48" s="35"/>
    </row>
    <row r="49" spans="1:11" x14ac:dyDescent="0.25">
      <c r="C49" s="57"/>
      <c r="D49" s="54"/>
      <c r="E49" s="6"/>
      <c r="F49" s="19"/>
      <c r="G49" s="24"/>
      <c r="H49" s="24"/>
      <c r="I49" s="31"/>
      <c r="J49" s="31"/>
      <c r="K49" s="35"/>
    </row>
    <row r="50" spans="1:11" x14ac:dyDescent="0.25">
      <c r="C50" s="59" t="s">
        <v>539</v>
      </c>
      <c r="D50" s="54"/>
      <c r="E50" s="6"/>
      <c r="F50" s="19"/>
      <c r="G50" s="24"/>
      <c r="H50" s="24"/>
      <c r="I50" s="31"/>
      <c r="J50" s="31"/>
      <c r="K50" s="35"/>
    </row>
    <row r="51" spans="1:11" x14ac:dyDescent="0.25">
      <c r="B51" s="8" t="s">
        <v>540</v>
      </c>
      <c r="C51" s="57" t="s">
        <v>541</v>
      </c>
      <c r="D51" s="54" t="s">
        <v>542</v>
      </c>
      <c r="E51" s="6" t="s">
        <v>543</v>
      </c>
      <c r="F51" s="19">
        <v>6000000</v>
      </c>
      <c r="G51" s="24">
        <v>6000</v>
      </c>
      <c r="H51" s="24">
        <v>0.8</v>
      </c>
      <c r="I51" s="31"/>
      <c r="J51" s="31"/>
      <c r="K51" s="35" t="s">
        <v>4830</v>
      </c>
    </row>
    <row r="52" spans="1:11" x14ac:dyDescent="0.25">
      <c r="C52" s="58" t="s">
        <v>39</v>
      </c>
      <c r="D52" s="54"/>
      <c r="E52" s="6"/>
      <c r="F52" s="19"/>
      <c r="G52" s="25">
        <v>6000</v>
      </c>
      <c r="H52" s="25">
        <v>0.8</v>
      </c>
      <c r="I52" s="31"/>
      <c r="J52" s="31"/>
      <c r="K52" s="35"/>
    </row>
    <row r="53" spans="1:11" x14ac:dyDescent="0.25">
      <c r="C53" s="57"/>
      <c r="D53" s="54"/>
      <c r="E53" s="6"/>
      <c r="F53" s="19"/>
      <c r="G53" s="24"/>
      <c r="H53" s="24"/>
      <c r="I53" s="31"/>
      <c r="J53" s="31"/>
      <c r="K53" s="35"/>
    </row>
    <row r="54" spans="1:11" x14ac:dyDescent="0.25">
      <c r="C54" s="58" t="s">
        <v>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5</v>
      </c>
      <c r="D58" s="54"/>
      <c r="E58" s="6"/>
      <c r="F58" s="19"/>
      <c r="G58" s="24"/>
      <c r="H58" s="24"/>
      <c r="I58" s="31"/>
      <c r="J58" s="31"/>
      <c r="K58" s="35"/>
    </row>
    <row r="59" spans="1:11" x14ac:dyDescent="0.25">
      <c r="C59" s="59" t="s">
        <v>6</v>
      </c>
      <c r="D59" s="54"/>
      <c r="E59" s="6"/>
      <c r="F59" s="19"/>
      <c r="G59" s="24"/>
      <c r="H59" s="24"/>
      <c r="I59" s="31"/>
      <c r="J59" s="31"/>
      <c r="K59" s="35"/>
    </row>
    <row r="60" spans="1:11" x14ac:dyDescent="0.25">
      <c r="B60" s="8" t="s">
        <v>1454</v>
      </c>
      <c r="C60" s="57" t="s">
        <v>574</v>
      </c>
      <c r="D60" s="54" t="s">
        <v>1455</v>
      </c>
      <c r="E60" s="6" t="s">
        <v>547</v>
      </c>
      <c r="F60" s="19">
        <v>20000</v>
      </c>
      <c r="G60" s="24">
        <v>20259.12</v>
      </c>
      <c r="H60" s="24">
        <v>2.7</v>
      </c>
      <c r="I60" s="31">
        <v>7.4349999999999996</v>
      </c>
      <c r="J60" s="31"/>
      <c r="K60" s="35" t="s">
        <v>548</v>
      </c>
    </row>
    <row r="61" spans="1:11" x14ac:dyDescent="0.25">
      <c r="B61" s="8" t="s">
        <v>549</v>
      </c>
      <c r="C61" s="57" t="s">
        <v>550</v>
      </c>
      <c r="D61" s="54" t="s">
        <v>551</v>
      </c>
      <c r="E61" s="6" t="s">
        <v>552</v>
      </c>
      <c r="F61" s="19">
        <v>2000</v>
      </c>
      <c r="G61" s="24">
        <v>20164.64</v>
      </c>
      <c r="H61" s="24">
        <v>2.69</v>
      </c>
      <c r="I61" s="31">
        <v>8.39</v>
      </c>
      <c r="J61" s="31"/>
      <c r="K61" s="35" t="s">
        <v>548</v>
      </c>
    </row>
    <row r="62" spans="1:11" x14ac:dyDescent="0.25">
      <c r="B62" s="8" t="s">
        <v>1456</v>
      </c>
      <c r="C62" s="57" t="s">
        <v>1457</v>
      </c>
      <c r="D62" s="54" t="s">
        <v>1458</v>
      </c>
      <c r="E62" s="6" t="s">
        <v>547</v>
      </c>
      <c r="F62" s="19">
        <v>15000</v>
      </c>
      <c r="G62" s="24">
        <v>15190.98</v>
      </c>
      <c r="H62" s="24">
        <v>2.0299999999999998</v>
      </c>
      <c r="I62" s="31">
        <v>7.45</v>
      </c>
      <c r="J62" s="31"/>
      <c r="K62" s="35"/>
    </row>
    <row r="63" spans="1:11" x14ac:dyDescent="0.25">
      <c r="B63" s="8" t="s">
        <v>1427</v>
      </c>
      <c r="C63" s="57" t="s">
        <v>689</v>
      </c>
      <c r="D63" s="54" t="s">
        <v>1428</v>
      </c>
      <c r="E63" s="6" t="s">
        <v>691</v>
      </c>
      <c r="F63" s="19">
        <v>1500</v>
      </c>
      <c r="G63" s="24">
        <v>15177.08</v>
      </c>
      <c r="H63" s="24">
        <v>2.0299999999999998</v>
      </c>
      <c r="I63" s="31">
        <v>7.84</v>
      </c>
      <c r="J63" s="31"/>
      <c r="K63" s="35" t="s">
        <v>548</v>
      </c>
    </row>
    <row r="64" spans="1:11" x14ac:dyDescent="0.25">
      <c r="B64" s="8" t="s">
        <v>1406</v>
      </c>
      <c r="C64" s="57" t="s">
        <v>545</v>
      </c>
      <c r="D64" s="54" t="s">
        <v>1407</v>
      </c>
      <c r="E64" s="6" t="s">
        <v>547</v>
      </c>
      <c r="F64" s="19">
        <v>15000</v>
      </c>
      <c r="G64" s="24">
        <v>15080.63</v>
      </c>
      <c r="H64" s="24">
        <v>2.0099999999999998</v>
      </c>
      <c r="I64" s="31">
        <v>7.4649999999999999</v>
      </c>
      <c r="J64" s="31"/>
      <c r="K64" s="35" t="s">
        <v>548</v>
      </c>
    </row>
    <row r="65" spans="2:11" x14ac:dyDescent="0.25">
      <c r="B65" s="8" t="s">
        <v>1459</v>
      </c>
      <c r="C65" s="57" t="s">
        <v>1460</v>
      </c>
      <c r="D65" s="54" t="s">
        <v>1461</v>
      </c>
      <c r="E65" s="6" t="s">
        <v>547</v>
      </c>
      <c r="F65" s="19">
        <v>1500</v>
      </c>
      <c r="G65" s="24">
        <v>14853.74</v>
      </c>
      <c r="H65" s="24">
        <v>1.98</v>
      </c>
      <c r="I65" s="31">
        <v>7.875</v>
      </c>
      <c r="J65" s="31"/>
      <c r="K65" s="35" t="s">
        <v>548</v>
      </c>
    </row>
    <row r="66" spans="2:11" x14ac:dyDescent="0.25">
      <c r="B66" s="8" t="s">
        <v>1462</v>
      </c>
      <c r="C66" s="57" t="s">
        <v>1463</v>
      </c>
      <c r="D66" s="54" t="s">
        <v>1464</v>
      </c>
      <c r="E66" s="6" t="s">
        <v>547</v>
      </c>
      <c r="F66" s="19">
        <v>1500</v>
      </c>
      <c r="G66" s="24">
        <v>14493.32</v>
      </c>
      <c r="H66" s="24">
        <v>1.94</v>
      </c>
      <c r="I66" s="31">
        <v>8.0493000000000006</v>
      </c>
      <c r="J66" s="31"/>
      <c r="K66" s="35"/>
    </row>
    <row r="67" spans="2:11" x14ac:dyDescent="0.25">
      <c r="B67" s="8" t="s">
        <v>1465</v>
      </c>
      <c r="C67" s="57" t="s">
        <v>875</v>
      </c>
      <c r="D67" s="54" t="s">
        <v>1466</v>
      </c>
      <c r="E67" s="6" t="s">
        <v>547</v>
      </c>
      <c r="F67" s="19">
        <v>1250</v>
      </c>
      <c r="G67" s="24">
        <v>12689.76</v>
      </c>
      <c r="H67" s="24">
        <v>1.69</v>
      </c>
      <c r="I67" s="31">
        <v>7.7949999999999999</v>
      </c>
      <c r="J67" s="31"/>
      <c r="K67" s="35" t="s">
        <v>548</v>
      </c>
    </row>
    <row r="68" spans="2:11" x14ac:dyDescent="0.25">
      <c r="B68" s="8" t="s">
        <v>562</v>
      </c>
      <c r="C68" s="57" t="s">
        <v>563</v>
      </c>
      <c r="D68" s="54" t="s">
        <v>564</v>
      </c>
      <c r="E68" s="6" t="s">
        <v>547</v>
      </c>
      <c r="F68" s="19">
        <v>1250</v>
      </c>
      <c r="G68" s="24">
        <v>12236.93</v>
      </c>
      <c r="H68" s="24">
        <v>1.63</v>
      </c>
      <c r="I68" s="31">
        <v>7.6802000000000001</v>
      </c>
      <c r="J68" s="31"/>
      <c r="K68" s="35" t="s">
        <v>548</v>
      </c>
    </row>
    <row r="69" spans="2:11" x14ac:dyDescent="0.25">
      <c r="B69" s="8" t="s">
        <v>1467</v>
      </c>
      <c r="C69" s="57" t="s">
        <v>55</v>
      </c>
      <c r="D69" s="54" t="s">
        <v>1468</v>
      </c>
      <c r="E69" s="6" t="s">
        <v>547</v>
      </c>
      <c r="F69" s="19">
        <v>10500</v>
      </c>
      <c r="G69" s="24">
        <v>10628.39</v>
      </c>
      <c r="H69" s="24">
        <v>1.42</v>
      </c>
      <c r="I69" s="31">
        <v>7.78</v>
      </c>
      <c r="J69" s="31"/>
      <c r="K69" s="35"/>
    </row>
    <row r="70" spans="2:11" x14ac:dyDescent="0.25">
      <c r="B70" s="8" t="s">
        <v>1420</v>
      </c>
      <c r="C70" s="57" t="s">
        <v>1421</v>
      </c>
      <c r="D70" s="54" t="s">
        <v>1422</v>
      </c>
      <c r="E70" s="6" t="s">
        <v>572</v>
      </c>
      <c r="F70" s="19">
        <v>100</v>
      </c>
      <c r="G70" s="24">
        <v>10274.959999999999</v>
      </c>
      <c r="H70" s="24">
        <v>1.37</v>
      </c>
      <c r="I70" s="31">
        <v>8.5134434999999993</v>
      </c>
      <c r="J70" s="31">
        <v>7.9419640319500004</v>
      </c>
      <c r="K70" s="35" t="s">
        <v>548</v>
      </c>
    </row>
    <row r="71" spans="2:11" x14ac:dyDescent="0.25">
      <c r="B71" s="8" t="s">
        <v>1469</v>
      </c>
      <c r="C71" s="57" t="s">
        <v>1470</v>
      </c>
      <c r="D71" s="54" t="s">
        <v>1471</v>
      </c>
      <c r="E71" s="6" t="s">
        <v>547</v>
      </c>
      <c r="F71" s="19">
        <v>10000</v>
      </c>
      <c r="G71" s="24">
        <v>10235.41</v>
      </c>
      <c r="H71" s="24">
        <v>1.37</v>
      </c>
      <c r="I71" s="31">
        <v>7.48</v>
      </c>
      <c r="J71" s="31"/>
      <c r="K71" s="35" t="s">
        <v>548</v>
      </c>
    </row>
    <row r="72" spans="2:11" x14ac:dyDescent="0.25">
      <c r="B72" s="8" t="s">
        <v>688</v>
      </c>
      <c r="C72" s="57" t="s">
        <v>689</v>
      </c>
      <c r="D72" s="54" t="s">
        <v>690</v>
      </c>
      <c r="E72" s="6" t="s">
        <v>691</v>
      </c>
      <c r="F72" s="19">
        <v>1000</v>
      </c>
      <c r="G72" s="24">
        <v>10204.93</v>
      </c>
      <c r="H72" s="24">
        <v>1.36</v>
      </c>
      <c r="I72" s="31">
        <v>7.84</v>
      </c>
      <c r="J72" s="31"/>
      <c r="K72" s="35"/>
    </row>
    <row r="73" spans="2:11" x14ac:dyDescent="0.25">
      <c r="B73" s="8" t="s">
        <v>1472</v>
      </c>
      <c r="C73" s="57" t="s">
        <v>1473</v>
      </c>
      <c r="D73" s="54" t="s">
        <v>1474</v>
      </c>
      <c r="E73" s="6" t="s">
        <v>1475</v>
      </c>
      <c r="F73" s="19">
        <v>1000</v>
      </c>
      <c r="G73" s="24">
        <v>10069.32</v>
      </c>
      <c r="H73" s="24">
        <v>1.34</v>
      </c>
      <c r="I73" s="31">
        <v>7.76</v>
      </c>
      <c r="J73" s="31"/>
      <c r="K73" s="35"/>
    </row>
    <row r="74" spans="2:11" x14ac:dyDescent="0.25">
      <c r="B74" s="8" t="s">
        <v>1476</v>
      </c>
      <c r="C74" s="57" t="s">
        <v>1237</v>
      </c>
      <c r="D74" s="54" t="s">
        <v>1477</v>
      </c>
      <c r="E74" s="6" t="s">
        <v>1405</v>
      </c>
      <c r="F74" s="19">
        <v>10000</v>
      </c>
      <c r="G74" s="24">
        <v>10058.48</v>
      </c>
      <c r="H74" s="24">
        <v>1.34</v>
      </c>
      <c r="I74" s="31">
        <v>8.1750000000000007</v>
      </c>
      <c r="J74" s="31"/>
      <c r="K74" s="35" t="s">
        <v>548</v>
      </c>
    </row>
    <row r="75" spans="2:11" x14ac:dyDescent="0.25">
      <c r="B75" s="8" t="s">
        <v>1478</v>
      </c>
      <c r="C75" s="57" t="s">
        <v>1151</v>
      </c>
      <c r="D75" s="54" t="s">
        <v>1479</v>
      </c>
      <c r="E75" s="6" t="s">
        <v>1405</v>
      </c>
      <c r="F75" s="19">
        <v>1000</v>
      </c>
      <c r="G75" s="24">
        <v>10009.92</v>
      </c>
      <c r="H75" s="24">
        <v>1.34</v>
      </c>
      <c r="I75" s="31">
        <v>7.7850000000000001</v>
      </c>
      <c r="J75" s="31"/>
      <c r="K75" s="35" t="s">
        <v>548</v>
      </c>
    </row>
    <row r="76" spans="2:11" x14ac:dyDescent="0.25">
      <c r="B76" s="8" t="s">
        <v>1480</v>
      </c>
      <c r="C76" s="57" t="s">
        <v>1481</v>
      </c>
      <c r="D76" s="54" t="s">
        <v>1482</v>
      </c>
      <c r="E76" s="6" t="s">
        <v>547</v>
      </c>
      <c r="F76" s="19">
        <v>1000</v>
      </c>
      <c r="G76" s="24">
        <v>10005.41</v>
      </c>
      <c r="H76" s="24">
        <v>1.34</v>
      </c>
      <c r="I76" s="31">
        <v>8.06</v>
      </c>
      <c r="J76" s="31"/>
      <c r="K76" s="35" t="s">
        <v>548</v>
      </c>
    </row>
    <row r="77" spans="2:11" x14ac:dyDescent="0.25">
      <c r="B77" s="8" t="s">
        <v>1483</v>
      </c>
      <c r="C77" s="57" t="s">
        <v>875</v>
      </c>
      <c r="D77" s="54" t="s">
        <v>1484</v>
      </c>
      <c r="E77" s="6" t="s">
        <v>547</v>
      </c>
      <c r="F77" s="19">
        <v>1000</v>
      </c>
      <c r="G77" s="24">
        <v>9977.84</v>
      </c>
      <c r="H77" s="24">
        <v>1.33</v>
      </c>
      <c r="I77" s="31">
        <v>7.7916999999999996</v>
      </c>
      <c r="J77" s="31"/>
      <c r="K77" s="35" t="s">
        <v>548</v>
      </c>
    </row>
    <row r="78" spans="2:11" x14ac:dyDescent="0.25">
      <c r="B78" s="8" t="s">
        <v>1485</v>
      </c>
      <c r="C78" s="57" t="s">
        <v>1005</v>
      </c>
      <c r="D78" s="54" t="s">
        <v>1486</v>
      </c>
      <c r="E78" s="6" t="s">
        <v>1405</v>
      </c>
      <c r="F78" s="19">
        <v>1000</v>
      </c>
      <c r="G78" s="24">
        <v>9784.58</v>
      </c>
      <c r="H78" s="24">
        <v>1.31</v>
      </c>
      <c r="I78" s="31">
        <v>7.9555999999999996</v>
      </c>
      <c r="J78" s="31"/>
      <c r="K78" s="35" t="s">
        <v>548</v>
      </c>
    </row>
    <row r="79" spans="2:11" x14ac:dyDescent="0.25">
      <c r="B79" s="8" t="s">
        <v>995</v>
      </c>
      <c r="C79" s="57" t="s">
        <v>112</v>
      </c>
      <c r="D79" s="54" t="s">
        <v>996</v>
      </c>
      <c r="E79" s="6" t="s">
        <v>687</v>
      </c>
      <c r="F79" s="19">
        <v>1000</v>
      </c>
      <c r="G79" s="24">
        <v>9741</v>
      </c>
      <c r="H79" s="24">
        <v>1.3</v>
      </c>
      <c r="I79" s="31">
        <v>7.9947999999999997</v>
      </c>
      <c r="J79" s="31"/>
      <c r="K79" s="35" t="s">
        <v>548</v>
      </c>
    </row>
    <row r="80" spans="2:11" x14ac:dyDescent="0.25">
      <c r="B80" s="8" t="s">
        <v>544</v>
      </c>
      <c r="C80" s="57" t="s">
        <v>545</v>
      </c>
      <c r="D80" s="54" t="s">
        <v>546</v>
      </c>
      <c r="E80" s="6" t="s">
        <v>547</v>
      </c>
      <c r="F80" s="19">
        <v>7500</v>
      </c>
      <c r="G80" s="24">
        <v>7512.44</v>
      </c>
      <c r="H80" s="24">
        <v>1</v>
      </c>
      <c r="I80" s="31">
        <v>7.5270000000000001</v>
      </c>
      <c r="J80" s="31"/>
      <c r="K80" s="35"/>
    </row>
    <row r="81" spans="2:11" x14ac:dyDescent="0.25">
      <c r="B81" s="8" t="s">
        <v>556</v>
      </c>
      <c r="C81" s="57" t="s">
        <v>275</v>
      </c>
      <c r="D81" s="54" t="s">
        <v>557</v>
      </c>
      <c r="E81" s="6" t="s">
        <v>552</v>
      </c>
      <c r="F81" s="19">
        <v>7500</v>
      </c>
      <c r="G81" s="24">
        <v>7496</v>
      </c>
      <c r="H81" s="24">
        <v>1</v>
      </c>
      <c r="I81" s="31">
        <v>8.4951000000000008</v>
      </c>
      <c r="J81" s="31"/>
      <c r="K81" s="35" t="s">
        <v>548</v>
      </c>
    </row>
    <row r="82" spans="2:11" x14ac:dyDescent="0.25">
      <c r="B82" s="8" t="s">
        <v>1385</v>
      </c>
      <c r="C82" s="57" t="s">
        <v>1386</v>
      </c>
      <c r="D82" s="54" t="s">
        <v>1387</v>
      </c>
      <c r="E82" s="6" t="s">
        <v>1384</v>
      </c>
      <c r="F82" s="19">
        <v>750</v>
      </c>
      <c r="G82" s="24">
        <v>7484.93</v>
      </c>
      <c r="H82" s="24">
        <v>1</v>
      </c>
      <c r="I82" s="31">
        <v>9.3242999999999991</v>
      </c>
      <c r="J82" s="31"/>
      <c r="K82" s="35" t="s">
        <v>548</v>
      </c>
    </row>
    <row r="83" spans="2:11" x14ac:dyDescent="0.25">
      <c r="B83" s="8" t="s">
        <v>1487</v>
      </c>
      <c r="C83" s="57" t="s">
        <v>275</v>
      </c>
      <c r="D83" s="54" t="s">
        <v>1488</v>
      </c>
      <c r="E83" s="6" t="s">
        <v>552</v>
      </c>
      <c r="F83" s="19">
        <v>550000</v>
      </c>
      <c r="G83" s="24">
        <v>5436.84</v>
      </c>
      <c r="H83" s="24">
        <v>0.73</v>
      </c>
      <c r="I83" s="31">
        <v>8.2249999999999996</v>
      </c>
      <c r="J83" s="31"/>
      <c r="K83" s="35" t="s">
        <v>548</v>
      </c>
    </row>
    <row r="84" spans="2:11" x14ac:dyDescent="0.25">
      <c r="B84" s="8" t="s">
        <v>1425</v>
      </c>
      <c r="C84" s="57" t="s">
        <v>1389</v>
      </c>
      <c r="D84" s="54" t="s">
        <v>1426</v>
      </c>
      <c r="E84" s="6" t="s">
        <v>572</v>
      </c>
      <c r="F84" s="19">
        <v>50</v>
      </c>
      <c r="G84" s="24">
        <v>5069.95</v>
      </c>
      <c r="H84" s="24">
        <v>0.68</v>
      </c>
      <c r="I84" s="31">
        <v>8.5646945999999993</v>
      </c>
      <c r="J84" s="31">
        <v>8.2670232605000002</v>
      </c>
      <c r="K84" s="35" t="s">
        <v>548</v>
      </c>
    </row>
    <row r="85" spans="2:11" x14ac:dyDescent="0.25">
      <c r="B85" s="8" t="s">
        <v>1423</v>
      </c>
      <c r="C85" s="57" t="s">
        <v>1389</v>
      </c>
      <c r="D85" s="54" t="s">
        <v>1424</v>
      </c>
      <c r="E85" s="6" t="s">
        <v>572</v>
      </c>
      <c r="F85" s="19">
        <v>50</v>
      </c>
      <c r="G85" s="24">
        <v>5038.8500000000004</v>
      </c>
      <c r="H85" s="24">
        <v>0.67</v>
      </c>
      <c r="I85" s="31">
        <v>8.6259347000000002</v>
      </c>
      <c r="J85" s="31">
        <v>8.4112511448499987</v>
      </c>
      <c r="K85" s="35" t="s">
        <v>548</v>
      </c>
    </row>
    <row r="86" spans="2:11" x14ac:dyDescent="0.25">
      <c r="B86" s="8" t="s">
        <v>1489</v>
      </c>
      <c r="C86" s="57" t="s">
        <v>1457</v>
      </c>
      <c r="D86" s="54" t="s">
        <v>1490</v>
      </c>
      <c r="E86" s="6" t="s">
        <v>547</v>
      </c>
      <c r="F86" s="19">
        <v>500</v>
      </c>
      <c r="G86" s="24">
        <v>5029.3500000000004</v>
      </c>
      <c r="H86" s="24">
        <v>0.67</v>
      </c>
      <c r="I86" s="31">
        <v>7.4253</v>
      </c>
      <c r="J86" s="31"/>
      <c r="K86" s="35"/>
    </row>
    <row r="87" spans="2:11" x14ac:dyDescent="0.25">
      <c r="B87" s="8" t="s">
        <v>1491</v>
      </c>
      <c r="C87" s="57" t="s">
        <v>1237</v>
      </c>
      <c r="D87" s="54" t="s">
        <v>1492</v>
      </c>
      <c r="E87" s="6" t="s">
        <v>1405</v>
      </c>
      <c r="F87" s="19">
        <v>5000</v>
      </c>
      <c r="G87" s="24">
        <v>5022.9799999999996</v>
      </c>
      <c r="H87" s="24">
        <v>0.67</v>
      </c>
      <c r="I87" s="31">
        <v>8.2499000000000002</v>
      </c>
      <c r="J87" s="31"/>
      <c r="K87" s="35" t="s">
        <v>548</v>
      </c>
    </row>
    <row r="88" spans="2:11" x14ac:dyDescent="0.25">
      <c r="B88" s="8" t="s">
        <v>1493</v>
      </c>
      <c r="C88" s="57" t="s">
        <v>1389</v>
      </c>
      <c r="D88" s="54" t="s">
        <v>1494</v>
      </c>
      <c r="E88" s="6" t="s">
        <v>572</v>
      </c>
      <c r="F88" s="19">
        <v>50</v>
      </c>
      <c r="G88" s="24">
        <v>5021.49</v>
      </c>
      <c r="H88" s="24">
        <v>0.67</v>
      </c>
      <c r="I88" s="31">
        <v>8.4602845999999996</v>
      </c>
      <c r="J88" s="31">
        <v>8.3514443605000004</v>
      </c>
      <c r="K88" s="35" t="s">
        <v>548</v>
      </c>
    </row>
    <row r="89" spans="2:11" x14ac:dyDescent="0.25">
      <c r="B89" s="8" t="s">
        <v>1495</v>
      </c>
      <c r="C89" s="57" t="s">
        <v>1421</v>
      </c>
      <c r="D89" s="54" t="s">
        <v>1496</v>
      </c>
      <c r="E89" s="6" t="s">
        <v>572</v>
      </c>
      <c r="F89" s="19">
        <v>50</v>
      </c>
      <c r="G89" s="24">
        <v>5004.43</v>
      </c>
      <c r="H89" s="24">
        <v>0.67</v>
      </c>
      <c r="I89" s="31">
        <v>8.4869830999999998</v>
      </c>
      <c r="J89" s="31">
        <v>8.4525634370000002</v>
      </c>
      <c r="K89" s="35" t="s">
        <v>548</v>
      </c>
    </row>
    <row r="90" spans="2:11" x14ac:dyDescent="0.25">
      <c r="B90" s="8" t="s">
        <v>1429</v>
      </c>
      <c r="C90" s="57" t="s">
        <v>462</v>
      </c>
      <c r="D90" s="54" t="s">
        <v>1430</v>
      </c>
      <c r="E90" s="6" t="s">
        <v>552</v>
      </c>
      <c r="F90" s="19">
        <v>500</v>
      </c>
      <c r="G90" s="24">
        <v>4986.2299999999996</v>
      </c>
      <c r="H90" s="24">
        <v>0.67</v>
      </c>
      <c r="I90" s="31">
        <v>7.6449999999999996</v>
      </c>
      <c r="J90" s="31"/>
      <c r="K90" s="35" t="s">
        <v>548</v>
      </c>
    </row>
    <row r="91" spans="2:11" x14ac:dyDescent="0.25">
      <c r="B91" s="8" t="s">
        <v>569</v>
      </c>
      <c r="C91" s="57" t="s">
        <v>570</v>
      </c>
      <c r="D91" s="54" t="s">
        <v>571</v>
      </c>
      <c r="E91" s="6" t="s">
        <v>572</v>
      </c>
      <c r="F91" s="19">
        <v>50</v>
      </c>
      <c r="G91" s="24">
        <v>4969</v>
      </c>
      <c r="H91" s="24">
        <v>0.66</v>
      </c>
      <c r="I91" s="31">
        <v>8.6206999999999994</v>
      </c>
      <c r="J91" s="31">
        <v>8.7474958518000001</v>
      </c>
      <c r="K91" s="35" t="s">
        <v>548</v>
      </c>
    </row>
    <row r="92" spans="2:11" x14ac:dyDescent="0.25">
      <c r="B92" s="8" t="s">
        <v>1007</v>
      </c>
      <c r="C92" s="57" t="s">
        <v>1008</v>
      </c>
      <c r="D92" s="54" t="s">
        <v>1009</v>
      </c>
      <c r="E92" s="6" t="s">
        <v>552</v>
      </c>
      <c r="F92" s="19">
        <v>500</v>
      </c>
      <c r="G92" s="24">
        <v>4939.71</v>
      </c>
      <c r="H92" s="24">
        <v>0.66</v>
      </c>
      <c r="I92" s="31">
        <v>7.64</v>
      </c>
      <c r="J92" s="31"/>
      <c r="K92" s="35" t="s">
        <v>548</v>
      </c>
    </row>
    <row r="93" spans="2:11" x14ac:dyDescent="0.25">
      <c r="B93" s="8" t="s">
        <v>1497</v>
      </c>
      <c r="C93" s="57" t="s">
        <v>1146</v>
      </c>
      <c r="D93" s="54" t="s">
        <v>1498</v>
      </c>
      <c r="E93" s="6" t="s">
        <v>547</v>
      </c>
      <c r="F93" s="19">
        <v>500</v>
      </c>
      <c r="G93" s="24">
        <v>4858.55</v>
      </c>
      <c r="H93" s="24">
        <v>0.65</v>
      </c>
      <c r="I93" s="31">
        <v>7.9199000000000002</v>
      </c>
      <c r="J93" s="31"/>
      <c r="K93" s="35" t="s">
        <v>548</v>
      </c>
    </row>
    <row r="94" spans="2:11" x14ac:dyDescent="0.25">
      <c r="B94" s="8" t="s">
        <v>1499</v>
      </c>
      <c r="C94" s="57" t="s">
        <v>1146</v>
      </c>
      <c r="D94" s="54" t="s">
        <v>1500</v>
      </c>
      <c r="E94" s="6" t="s">
        <v>547</v>
      </c>
      <c r="F94" s="19">
        <v>500</v>
      </c>
      <c r="G94" s="24">
        <v>4815.93</v>
      </c>
      <c r="H94" s="24">
        <v>0.64</v>
      </c>
      <c r="I94" s="31">
        <v>7.8650000000000002</v>
      </c>
      <c r="J94" s="31"/>
      <c r="K94" s="35" t="s">
        <v>548</v>
      </c>
    </row>
    <row r="95" spans="2:11" x14ac:dyDescent="0.25">
      <c r="B95" s="8" t="s">
        <v>1501</v>
      </c>
      <c r="C95" s="57" t="s">
        <v>1131</v>
      </c>
      <c r="D95" s="54" t="s">
        <v>1502</v>
      </c>
      <c r="E95" s="6" t="s">
        <v>547</v>
      </c>
      <c r="F95" s="19">
        <v>500</v>
      </c>
      <c r="G95" s="24">
        <v>4050</v>
      </c>
      <c r="H95" s="24">
        <v>0.54</v>
      </c>
      <c r="I95" s="31">
        <v>7.97</v>
      </c>
      <c r="J95" s="31"/>
      <c r="K95" s="35"/>
    </row>
    <row r="96" spans="2:11" x14ac:dyDescent="0.25">
      <c r="B96" s="8" t="s">
        <v>1503</v>
      </c>
      <c r="C96" s="57" t="s">
        <v>275</v>
      </c>
      <c r="D96" s="54" t="s">
        <v>1504</v>
      </c>
      <c r="E96" s="6" t="s">
        <v>552</v>
      </c>
      <c r="F96" s="19">
        <v>350</v>
      </c>
      <c r="G96" s="24">
        <v>3488.65</v>
      </c>
      <c r="H96" s="24">
        <v>0.47</v>
      </c>
      <c r="I96" s="31">
        <v>7.91</v>
      </c>
      <c r="J96" s="31"/>
      <c r="K96" s="35" t="s">
        <v>548</v>
      </c>
    </row>
    <row r="97" spans="2:11" x14ac:dyDescent="0.25">
      <c r="B97" s="8" t="s">
        <v>1505</v>
      </c>
      <c r="C97" s="57" t="s">
        <v>875</v>
      </c>
      <c r="D97" s="54" t="s">
        <v>1506</v>
      </c>
      <c r="E97" s="6" t="s">
        <v>547</v>
      </c>
      <c r="F97" s="19">
        <v>250</v>
      </c>
      <c r="G97" s="24">
        <v>2524.7800000000002</v>
      </c>
      <c r="H97" s="24">
        <v>0.34</v>
      </c>
      <c r="I97" s="31">
        <v>7.7949999999999999</v>
      </c>
      <c r="J97" s="31"/>
      <c r="K97" s="35" t="s">
        <v>548</v>
      </c>
    </row>
    <row r="98" spans="2:11" x14ac:dyDescent="0.25">
      <c r="B98" s="8" t="s">
        <v>684</v>
      </c>
      <c r="C98" s="57" t="s">
        <v>685</v>
      </c>
      <c r="D98" s="54" t="s">
        <v>686</v>
      </c>
      <c r="E98" s="6" t="s">
        <v>687</v>
      </c>
      <c r="F98" s="19">
        <v>250</v>
      </c>
      <c r="G98" s="24">
        <v>2476.12</v>
      </c>
      <c r="H98" s="24">
        <v>0.33</v>
      </c>
      <c r="I98" s="31">
        <v>8</v>
      </c>
      <c r="J98" s="31"/>
      <c r="K98" s="35" t="s">
        <v>548</v>
      </c>
    </row>
    <row r="99" spans="2:11" x14ac:dyDescent="0.25">
      <c r="B99" s="8" t="s">
        <v>1507</v>
      </c>
      <c r="C99" s="57" t="s">
        <v>112</v>
      </c>
      <c r="D99" s="54" t="s">
        <v>1508</v>
      </c>
      <c r="E99" s="6" t="s">
        <v>578</v>
      </c>
      <c r="F99" s="19">
        <v>200</v>
      </c>
      <c r="G99" s="24">
        <v>2010.77</v>
      </c>
      <c r="H99" s="24">
        <v>0.27</v>
      </c>
      <c r="I99" s="31">
        <v>7.97</v>
      </c>
      <c r="J99" s="31"/>
      <c r="K99" s="35" t="s">
        <v>548</v>
      </c>
    </row>
    <row r="100" spans="2:11" x14ac:dyDescent="0.25">
      <c r="C100" s="58" t="s">
        <v>39</v>
      </c>
      <c r="D100" s="54"/>
      <c r="E100" s="6"/>
      <c r="F100" s="19"/>
      <c r="G100" s="25">
        <v>348373.44</v>
      </c>
      <c r="H100" s="25">
        <v>46.51</v>
      </c>
      <c r="I100" s="31"/>
      <c r="J100" s="31"/>
      <c r="K100" s="35"/>
    </row>
    <row r="101" spans="2:11" x14ac:dyDescent="0.25">
      <c r="C101" s="57"/>
      <c r="D101" s="54"/>
      <c r="E101" s="6"/>
      <c r="F101" s="19"/>
      <c r="G101" s="24"/>
      <c r="H101" s="24"/>
      <c r="I101" s="31"/>
      <c r="J101" s="31"/>
      <c r="K101" s="35"/>
    </row>
    <row r="102" spans="2:11" x14ac:dyDescent="0.25">
      <c r="C102" s="58" t="s">
        <v>7</v>
      </c>
      <c r="D102" s="54"/>
      <c r="E102" s="6"/>
      <c r="F102" s="19"/>
      <c r="G102" s="24" t="s">
        <v>2</v>
      </c>
      <c r="H102" s="24" t="s">
        <v>2</v>
      </c>
      <c r="I102" s="31"/>
      <c r="J102" s="31"/>
      <c r="K102" s="35"/>
    </row>
    <row r="103" spans="2:11" x14ac:dyDescent="0.25">
      <c r="C103" s="57"/>
      <c r="D103" s="54"/>
      <c r="E103" s="6"/>
      <c r="F103" s="19"/>
      <c r="G103" s="24"/>
      <c r="H103" s="24"/>
      <c r="I103" s="31"/>
      <c r="J103" s="31"/>
      <c r="K103" s="35"/>
    </row>
    <row r="104" spans="2:11" x14ac:dyDescent="0.25">
      <c r="C104" s="58" t="s">
        <v>8</v>
      </c>
      <c r="D104" s="54"/>
      <c r="E104" s="6"/>
      <c r="F104" s="19"/>
      <c r="G104" s="24" t="s">
        <v>2</v>
      </c>
      <c r="H104" s="24" t="s">
        <v>2</v>
      </c>
      <c r="I104" s="31"/>
      <c r="J104" s="31"/>
      <c r="K104" s="35"/>
    </row>
    <row r="105" spans="2:11" x14ac:dyDescent="0.25">
      <c r="C105" s="57"/>
      <c r="D105" s="54"/>
      <c r="E105" s="6"/>
      <c r="F105" s="19"/>
      <c r="G105" s="24"/>
      <c r="H105" s="24"/>
      <c r="I105" s="31"/>
      <c r="J105" s="31"/>
      <c r="K105" s="35"/>
    </row>
    <row r="106" spans="2:11" x14ac:dyDescent="0.25">
      <c r="C106" s="59" t="s">
        <v>9</v>
      </c>
      <c r="D106" s="54"/>
      <c r="E106" s="6"/>
      <c r="F106" s="19"/>
      <c r="G106" s="24"/>
      <c r="H106" s="24"/>
      <c r="I106" s="31"/>
      <c r="J106" s="31"/>
      <c r="K106" s="35"/>
    </row>
    <row r="107" spans="2:11" x14ac:dyDescent="0.25">
      <c r="B107" s="8" t="s">
        <v>619</v>
      </c>
      <c r="C107" s="57" t="s">
        <v>620</v>
      </c>
      <c r="D107" s="54" t="s">
        <v>621</v>
      </c>
      <c r="E107" s="6" t="s">
        <v>609</v>
      </c>
      <c r="F107" s="19">
        <v>15000000</v>
      </c>
      <c r="G107" s="24">
        <v>15203.75</v>
      </c>
      <c r="H107" s="24">
        <v>2.0299999999999998</v>
      </c>
      <c r="I107" s="31">
        <v>7.1124206000000001</v>
      </c>
      <c r="J107" s="31"/>
      <c r="K107" s="35"/>
    </row>
    <row r="108" spans="2:11" x14ac:dyDescent="0.25">
      <c r="B108" s="8" t="s">
        <v>613</v>
      </c>
      <c r="C108" s="57" t="s">
        <v>614</v>
      </c>
      <c r="D108" s="54" t="s">
        <v>615</v>
      </c>
      <c r="E108" s="6" t="s">
        <v>609</v>
      </c>
      <c r="F108" s="19">
        <v>10000000</v>
      </c>
      <c r="G108" s="24">
        <v>10158.08</v>
      </c>
      <c r="H108" s="24">
        <v>1.36</v>
      </c>
      <c r="I108" s="31">
        <v>7.3523880999999998</v>
      </c>
      <c r="J108" s="31"/>
      <c r="K108" s="35"/>
    </row>
    <row r="109" spans="2:11" x14ac:dyDescent="0.25">
      <c r="C109" s="58" t="s">
        <v>39</v>
      </c>
      <c r="D109" s="54"/>
      <c r="E109" s="6"/>
      <c r="F109" s="19"/>
      <c r="G109" s="25">
        <v>25361.83</v>
      </c>
      <c r="H109" s="25">
        <v>3.39</v>
      </c>
      <c r="I109" s="31"/>
      <c r="J109" s="31"/>
      <c r="K109" s="35"/>
    </row>
    <row r="110" spans="2:11" x14ac:dyDescent="0.25">
      <c r="C110" s="57"/>
      <c r="D110" s="54"/>
      <c r="E110" s="6"/>
      <c r="F110" s="19"/>
      <c r="G110" s="24"/>
      <c r="H110" s="24"/>
      <c r="I110" s="31"/>
      <c r="J110" s="31"/>
      <c r="K110" s="35"/>
    </row>
    <row r="111" spans="2:11" x14ac:dyDescent="0.25">
      <c r="C111" s="59" t="s">
        <v>10</v>
      </c>
      <c r="D111" s="54"/>
      <c r="E111" s="6"/>
      <c r="F111" s="19"/>
      <c r="G111" s="24"/>
      <c r="H111" s="24"/>
      <c r="I111" s="31"/>
      <c r="J111" s="31"/>
      <c r="K111" s="35"/>
    </row>
    <row r="112" spans="2:11" x14ac:dyDescent="0.25">
      <c r="B112" s="8" t="s">
        <v>658</v>
      </c>
      <c r="C112" s="57" t="s">
        <v>659</v>
      </c>
      <c r="D112" s="54" t="s">
        <v>660</v>
      </c>
      <c r="E112" s="6" t="s">
        <v>609</v>
      </c>
      <c r="F112" s="19">
        <v>20000000</v>
      </c>
      <c r="G112" s="24">
        <v>20593.22</v>
      </c>
      <c r="H112" s="24">
        <v>2.75</v>
      </c>
      <c r="I112" s="31">
        <v>7.6764108999999996</v>
      </c>
      <c r="J112" s="31"/>
      <c r="K112" s="35"/>
    </row>
    <row r="113" spans="1:11" x14ac:dyDescent="0.25">
      <c r="B113" s="8" t="s">
        <v>1509</v>
      </c>
      <c r="C113" s="57" t="s">
        <v>1510</v>
      </c>
      <c r="D113" s="54" t="s">
        <v>1511</v>
      </c>
      <c r="E113" s="6" t="s">
        <v>609</v>
      </c>
      <c r="F113" s="19">
        <v>20000000</v>
      </c>
      <c r="G113" s="24">
        <v>20425.72</v>
      </c>
      <c r="H113" s="24">
        <v>2.73</v>
      </c>
      <c r="I113" s="31">
        <v>7.5413911000000002</v>
      </c>
      <c r="J113" s="31"/>
      <c r="K113" s="35"/>
    </row>
    <row r="114" spans="1:11" x14ac:dyDescent="0.25">
      <c r="B114" s="8" t="s">
        <v>1512</v>
      </c>
      <c r="C114" s="57" t="s">
        <v>1513</v>
      </c>
      <c r="D114" s="54" t="s">
        <v>1514</v>
      </c>
      <c r="E114" s="6" t="s">
        <v>609</v>
      </c>
      <c r="F114" s="19">
        <v>15282400</v>
      </c>
      <c r="G114" s="24">
        <v>15339.74</v>
      </c>
      <c r="H114" s="24">
        <v>2.0499999999999998</v>
      </c>
      <c r="I114" s="31">
        <v>7.5672427000000004</v>
      </c>
      <c r="J114" s="31"/>
      <c r="K114" s="35"/>
    </row>
    <row r="115" spans="1:11" x14ac:dyDescent="0.25">
      <c r="B115" s="8" t="s">
        <v>977</v>
      </c>
      <c r="C115" s="57" t="s">
        <v>978</v>
      </c>
      <c r="D115" s="54" t="s">
        <v>979</v>
      </c>
      <c r="E115" s="6" t="s">
        <v>609</v>
      </c>
      <c r="F115" s="19">
        <v>15000000</v>
      </c>
      <c r="G115" s="24">
        <v>15250.28</v>
      </c>
      <c r="H115" s="24">
        <v>2.04</v>
      </c>
      <c r="I115" s="31">
        <v>7.5413911000000002</v>
      </c>
      <c r="J115" s="31"/>
      <c r="K115" s="35"/>
    </row>
    <row r="116" spans="1:11" x14ac:dyDescent="0.25">
      <c r="B116" s="8" t="s">
        <v>1055</v>
      </c>
      <c r="C116" s="57" t="s">
        <v>1056</v>
      </c>
      <c r="D116" s="54" t="s">
        <v>1057</v>
      </c>
      <c r="E116" s="6" t="s">
        <v>609</v>
      </c>
      <c r="F116" s="19">
        <v>12218500</v>
      </c>
      <c r="G116" s="24">
        <v>12553.27</v>
      </c>
      <c r="H116" s="24">
        <v>1.68</v>
      </c>
      <c r="I116" s="31">
        <v>7.6722855000000001</v>
      </c>
      <c r="J116" s="31"/>
      <c r="K116" s="35"/>
    </row>
    <row r="117" spans="1:11" x14ac:dyDescent="0.25">
      <c r="B117" s="8" t="s">
        <v>1515</v>
      </c>
      <c r="C117" s="57" t="s">
        <v>1516</v>
      </c>
      <c r="D117" s="54" t="s">
        <v>1517</v>
      </c>
      <c r="E117" s="6" t="s">
        <v>609</v>
      </c>
      <c r="F117" s="19">
        <v>10000000</v>
      </c>
      <c r="G117" s="24">
        <v>10828.84</v>
      </c>
      <c r="H117" s="24">
        <v>1.45</v>
      </c>
      <c r="I117" s="31">
        <v>7.6121888000000002</v>
      </c>
      <c r="J117" s="31"/>
      <c r="K117" s="35"/>
    </row>
    <row r="118" spans="1:11" x14ac:dyDescent="0.25">
      <c r="B118" s="8" t="s">
        <v>1518</v>
      </c>
      <c r="C118" s="57" t="s">
        <v>1519</v>
      </c>
      <c r="D118" s="54" t="s">
        <v>1520</v>
      </c>
      <c r="E118" s="6" t="s">
        <v>609</v>
      </c>
      <c r="F118" s="19">
        <v>10000000</v>
      </c>
      <c r="G118" s="24">
        <v>10174.540000000001</v>
      </c>
      <c r="H118" s="24">
        <v>1.36</v>
      </c>
      <c r="I118" s="31">
        <v>7.6099679</v>
      </c>
      <c r="J118" s="31"/>
      <c r="K118" s="35"/>
    </row>
    <row r="119" spans="1:11" x14ac:dyDescent="0.25">
      <c r="B119" s="8" t="s">
        <v>1521</v>
      </c>
      <c r="C119" s="57" t="s">
        <v>1522</v>
      </c>
      <c r="D119" s="54" t="s">
        <v>1523</v>
      </c>
      <c r="E119" s="6" t="s">
        <v>609</v>
      </c>
      <c r="F119" s="19">
        <v>10000000</v>
      </c>
      <c r="G119" s="24">
        <v>10163.879999999999</v>
      </c>
      <c r="H119" s="24">
        <v>1.36</v>
      </c>
      <c r="I119" s="31">
        <v>7.5560426999999999</v>
      </c>
      <c r="J119" s="31"/>
      <c r="K119" s="35"/>
    </row>
    <row r="120" spans="1:11" x14ac:dyDescent="0.25">
      <c r="B120" s="8" t="s">
        <v>1524</v>
      </c>
      <c r="C120" s="57" t="s">
        <v>1525</v>
      </c>
      <c r="D120" s="54" t="s">
        <v>1526</v>
      </c>
      <c r="E120" s="6" t="s">
        <v>609</v>
      </c>
      <c r="F120" s="19">
        <v>10000000</v>
      </c>
      <c r="G120" s="24">
        <v>10120.26</v>
      </c>
      <c r="H120" s="24">
        <v>1.35</v>
      </c>
      <c r="I120" s="31">
        <v>7.5413911000000002</v>
      </c>
      <c r="J120" s="31"/>
      <c r="K120" s="35"/>
    </row>
    <row r="121" spans="1:11" x14ac:dyDescent="0.25">
      <c r="B121" s="8" t="s">
        <v>655</v>
      </c>
      <c r="C121" s="57" t="s">
        <v>656</v>
      </c>
      <c r="D121" s="54" t="s">
        <v>657</v>
      </c>
      <c r="E121" s="6" t="s">
        <v>609</v>
      </c>
      <c r="F121" s="19">
        <v>7500000</v>
      </c>
      <c r="G121" s="24">
        <v>7755.04</v>
      </c>
      <c r="H121" s="24">
        <v>1.04</v>
      </c>
      <c r="I121" s="31">
        <v>7.6717760999999998</v>
      </c>
      <c r="J121" s="31"/>
      <c r="K121" s="35"/>
    </row>
    <row r="122" spans="1:11" x14ac:dyDescent="0.25">
      <c r="B122" s="8" t="s">
        <v>1527</v>
      </c>
      <c r="C122" s="57" t="s">
        <v>1528</v>
      </c>
      <c r="D122" s="54" t="s">
        <v>1529</v>
      </c>
      <c r="E122" s="6" t="s">
        <v>609</v>
      </c>
      <c r="F122" s="19">
        <v>5000000</v>
      </c>
      <c r="G122" s="24">
        <v>4997.08</v>
      </c>
      <c r="H122" s="24">
        <v>0.67</v>
      </c>
      <c r="I122" s="31">
        <v>7.5779113999999996</v>
      </c>
      <c r="J122" s="31"/>
      <c r="K122" s="35"/>
    </row>
    <row r="123" spans="1:11" x14ac:dyDescent="0.25">
      <c r="C123" s="58" t="s">
        <v>39</v>
      </c>
      <c r="D123" s="54"/>
      <c r="E123" s="6"/>
      <c r="F123" s="19"/>
      <c r="G123" s="25">
        <v>138201.87</v>
      </c>
      <c r="H123" s="25">
        <v>18.48</v>
      </c>
      <c r="I123" s="31"/>
      <c r="J123" s="31"/>
      <c r="K123" s="35"/>
    </row>
    <row r="124" spans="1:11" x14ac:dyDescent="0.25">
      <c r="C124" s="57"/>
      <c r="D124" s="54"/>
      <c r="E124" s="6"/>
      <c r="F124" s="19"/>
      <c r="G124" s="24"/>
      <c r="H124" s="24"/>
      <c r="I124" s="31"/>
      <c r="J124" s="31"/>
      <c r="K124" s="35"/>
    </row>
    <row r="125" spans="1:11" x14ac:dyDescent="0.25">
      <c r="A125" s="10"/>
      <c r="B125" s="28"/>
      <c r="C125" s="58" t="s">
        <v>11</v>
      </c>
      <c r="D125" s="54"/>
      <c r="E125" s="6"/>
      <c r="F125" s="19"/>
      <c r="G125" s="24"/>
      <c r="H125" s="24"/>
      <c r="I125" s="31"/>
      <c r="J125" s="31"/>
      <c r="K125" s="35"/>
    </row>
    <row r="126" spans="1:11" x14ac:dyDescent="0.25">
      <c r="C126" s="59" t="s">
        <v>13</v>
      </c>
      <c r="D126" s="54"/>
      <c r="E126" s="6"/>
      <c r="F126" s="19"/>
      <c r="G126" s="24"/>
      <c r="H126" s="24"/>
      <c r="I126" s="31"/>
      <c r="J126" s="31"/>
      <c r="K126" s="35"/>
    </row>
    <row r="127" spans="1:11" x14ac:dyDescent="0.25">
      <c r="B127" s="8" t="s">
        <v>1089</v>
      </c>
      <c r="C127" s="57" t="s">
        <v>545</v>
      </c>
      <c r="D127" s="54" t="s">
        <v>1090</v>
      </c>
      <c r="E127" s="6" t="s">
        <v>669</v>
      </c>
      <c r="F127" s="19">
        <v>1500</v>
      </c>
      <c r="G127" s="24">
        <v>7423.2</v>
      </c>
      <c r="H127" s="24">
        <v>0.99</v>
      </c>
      <c r="I127" s="31">
        <v>7.125</v>
      </c>
      <c r="J127" s="31"/>
      <c r="K127" s="35" t="s">
        <v>548</v>
      </c>
    </row>
    <row r="128" spans="1:11" x14ac:dyDescent="0.25">
      <c r="B128" s="8" t="s">
        <v>1118</v>
      </c>
      <c r="C128" s="57" t="s">
        <v>545</v>
      </c>
      <c r="D128" s="54" t="s">
        <v>1119</v>
      </c>
      <c r="E128" s="6" t="s">
        <v>669</v>
      </c>
      <c r="F128" s="19">
        <v>1000</v>
      </c>
      <c r="G128" s="24">
        <v>4955.51</v>
      </c>
      <c r="H128" s="24">
        <v>0.66</v>
      </c>
      <c r="I128" s="31">
        <v>7.125</v>
      </c>
      <c r="J128" s="31"/>
      <c r="K128" s="35" t="s">
        <v>548</v>
      </c>
    </row>
    <row r="129" spans="1:11" x14ac:dyDescent="0.25">
      <c r="B129" s="8" t="s">
        <v>1530</v>
      </c>
      <c r="C129" s="57" t="s">
        <v>1386</v>
      </c>
      <c r="D129" s="54" t="s">
        <v>1531</v>
      </c>
      <c r="E129" s="6" t="s">
        <v>669</v>
      </c>
      <c r="F129" s="19">
        <v>1000</v>
      </c>
      <c r="G129" s="24">
        <v>4954.37</v>
      </c>
      <c r="H129" s="24">
        <v>0.66</v>
      </c>
      <c r="I129" s="31">
        <v>8.6201000000000008</v>
      </c>
      <c r="J129" s="31"/>
      <c r="K129" s="35" t="s">
        <v>548</v>
      </c>
    </row>
    <row r="130" spans="1:11" x14ac:dyDescent="0.25">
      <c r="C130" s="58" t="s">
        <v>39</v>
      </c>
      <c r="D130" s="54"/>
      <c r="E130" s="6"/>
      <c r="F130" s="19"/>
      <c r="G130" s="25">
        <v>17333.080000000002</v>
      </c>
      <c r="H130" s="25">
        <v>2.31</v>
      </c>
      <c r="I130" s="31"/>
      <c r="J130" s="31"/>
      <c r="K130" s="35"/>
    </row>
    <row r="131" spans="1:11" x14ac:dyDescent="0.25">
      <c r="C131" s="57"/>
      <c r="D131" s="54"/>
      <c r="E131" s="6"/>
      <c r="F131" s="19"/>
      <c r="G131" s="24"/>
      <c r="H131" s="24"/>
      <c r="I131" s="31"/>
      <c r="J131" s="31"/>
      <c r="K131" s="35"/>
    </row>
    <row r="132" spans="1:11" x14ac:dyDescent="0.25">
      <c r="C132" s="59" t="s">
        <v>14</v>
      </c>
      <c r="D132" s="54"/>
      <c r="E132" s="6"/>
      <c r="F132" s="19"/>
      <c r="G132" s="24"/>
      <c r="H132" s="24"/>
      <c r="I132" s="31"/>
      <c r="J132" s="31"/>
      <c r="K132" s="35"/>
    </row>
    <row r="133" spans="1:11" x14ac:dyDescent="0.25">
      <c r="B133" s="8" t="s">
        <v>1293</v>
      </c>
      <c r="C133" s="57" t="s">
        <v>1170</v>
      </c>
      <c r="D133" s="54" t="s">
        <v>1294</v>
      </c>
      <c r="E133" s="6" t="s">
        <v>669</v>
      </c>
      <c r="F133" s="19">
        <v>1000</v>
      </c>
      <c r="G133" s="24">
        <v>4723.6099999999997</v>
      </c>
      <c r="H133" s="24">
        <v>0.63</v>
      </c>
      <c r="I133" s="31">
        <v>7.39</v>
      </c>
      <c r="J133" s="31"/>
      <c r="K133" s="35" t="s">
        <v>548</v>
      </c>
    </row>
    <row r="134" spans="1:11" x14ac:dyDescent="0.25">
      <c r="C134" s="58" t="s">
        <v>39</v>
      </c>
      <c r="D134" s="54"/>
      <c r="E134" s="6"/>
      <c r="F134" s="19"/>
      <c r="G134" s="25">
        <v>4723.6099999999997</v>
      </c>
      <c r="H134" s="25">
        <v>0.63</v>
      </c>
      <c r="I134" s="31"/>
      <c r="J134" s="31"/>
      <c r="K134" s="35"/>
    </row>
    <row r="135" spans="1:11" x14ac:dyDescent="0.25">
      <c r="C135" s="57"/>
      <c r="D135" s="54"/>
      <c r="E135" s="6"/>
      <c r="F135" s="19"/>
      <c r="G135" s="24"/>
      <c r="H135" s="24"/>
      <c r="I135" s="31"/>
      <c r="J135" s="31"/>
      <c r="K135" s="35"/>
    </row>
    <row r="136" spans="1:11" x14ac:dyDescent="0.25">
      <c r="C136" s="58" t="s">
        <v>15</v>
      </c>
      <c r="D136" s="54"/>
      <c r="E136" s="6"/>
      <c r="F136" s="19"/>
      <c r="G136" s="24" t="s">
        <v>2</v>
      </c>
      <c r="H136" s="24" t="s">
        <v>2</v>
      </c>
      <c r="I136" s="31"/>
      <c r="J136" s="31"/>
      <c r="K136" s="35"/>
    </row>
    <row r="137" spans="1:11" x14ac:dyDescent="0.25">
      <c r="C137" s="57"/>
      <c r="D137" s="54"/>
      <c r="E137" s="6"/>
      <c r="F137" s="19"/>
      <c r="G137" s="24"/>
      <c r="H137" s="24"/>
      <c r="I137" s="31"/>
      <c r="J137" s="31"/>
      <c r="K137" s="35"/>
    </row>
    <row r="138" spans="1:11" x14ac:dyDescent="0.25">
      <c r="C138" s="58" t="s">
        <v>16</v>
      </c>
      <c r="D138" s="54"/>
      <c r="E138" s="6"/>
      <c r="F138" s="19"/>
      <c r="G138" s="24" t="s">
        <v>2</v>
      </c>
      <c r="H138" s="24" t="s">
        <v>2</v>
      </c>
      <c r="I138" s="31"/>
      <c r="J138" s="31"/>
      <c r="K138" s="35"/>
    </row>
    <row r="139" spans="1:11" x14ac:dyDescent="0.25">
      <c r="C139" s="57"/>
      <c r="D139" s="54"/>
      <c r="E139" s="6"/>
      <c r="F139" s="19"/>
      <c r="G139" s="24"/>
      <c r="H139" s="24"/>
      <c r="I139" s="31"/>
      <c r="J139" s="31"/>
      <c r="K139" s="35"/>
    </row>
    <row r="140" spans="1:11" x14ac:dyDescent="0.25">
      <c r="C140" s="58" t="s">
        <v>17</v>
      </c>
      <c r="D140" s="54"/>
      <c r="E140" s="6"/>
      <c r="F140" s="19"/>
      <c r="G140" s="24" t="s">
        <v>2</v>
      </c>
      <c r="H140" s="24" t="s">
        <v>2</v>
      </c>
      <c r="I140" s="31"/>
      <c r="J140" s="31"/>
      <c r="K140" s="35"/>
    </row>
    <row r="141" spans="1:11" x14ac:dyDescent="0.25">
      <c r="C141" s="57"/>
      <c r="D141" s="54"/>
      <c r="E141" s="6"/>
      <c r="F141" s="19"/>
      <c r="G141" s="24"/>
      <c r="H141" s="24"/>
      <c r="I141" s="31"/>
      <c r="J141" s="31"/>
      <c r="K141" s="35"/>
    </row>
    <row r="142" spans="1:11" x14ac:dyDescent="0.25">
      <c r="A142" s="10"/>
      <c r="B142" s="28"/>
      <c r="C142" s="58" t="s">
        <v>18</v>
      </c>
      <c r="D142" s="54"/>
      <c r="E142" s="6"/>
      <c r="F142" s="19"/>
      <c r="G142" s="24"/>
      <c r="H142" s="24"/>
      <c r="I142" s="31"/>
      <c r="J142" s="31"/>
      <c r="K142" s="35"/>
    </row>
    <row r="143" spans="1:11" x14ac:dyDescent="0.25">
      <c r="A143" s="28"/>
      <c r="B143" s="28"/>
      <c r="C143" s="58" t="s">
        <v>19</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A145" s="28"/>
      <c r="B145" s="28"/>
      <c r="C145" s="58" t="s">
        <v>20</v>
      </c>
      <c r="D145" s="54"/>
      <c r="E145" s="6"/>
      <c r="F145" s="19"/>
      <c r="G145" s="24" t="s">
        <v>2</v>
      </c>
      <c r="H145" s="24" t="s">
        <v>2</v>
      </c>
      <c r="I145" s="31"/>
      <c r="J145" s="31"/>
      <c r="K145" s="35"/>
    </row>
    <row r="146" spans="1:54" x14ac:dyDescent="0.25">
      <c r="A146" s="28"/>
      <c r="B146" s="28"/>
      <c r="C146" s="58"/>
      <c r="D146" s="54"/>
      <c r="E146" s="6"/>
      <c r="F146" s="19"/>
      <c r="G146" s="24"/>
      <c r="H146" s="24"/>
      <c r="I146" s="31"/>
      <c r="J146" s="31"/>
      <c r="K146" s="35"/>
    </row>
    <row r="147" spans="1:54" x14ac:dyDescent="0.25">
      <c r="A147" s="28"/>
      <c r="B147" s="28"/>
      <c r="C147" s="58" t="s">
        <v>21</v>
      </c>
      <c r="D147" s="54"/>
      <c r="E147" s="6"/>
      <c r="F147" s="19"/>
      <c r="G147" s="24" t="s">
        <v>2</v>
      </c>
      <c r="H147" s="24" t="s">
        <v>2</v>
      </c>
      <c r="I147" s="31"/>
      <c r="J147" s="31"/>
      <c r="K147" s="35"/>
    </row>
    <row r="148" spans="1:54" x14ac:dyDescent="0.25">
      <c r="A148" s="28"/>
      <c r="B148" s="28"/>
      <c r="C148" s="58"/>
      <c r="D148" s="54"/>
      <c r="E148" s="6"/>
      <c r="F148" s="19"/>
      <c r="G148" s="24"/>
      <c r="H148" s="24"/>
      <c r="I148" s="31"/>
      <c r="J148" s="31"/>
      <c r="K148" s="35"/>
    </row>
    <row r="149" spans="1:54" x14ac:dyDescent="0.25">
      <c r="A149" s="28"/>
      <c r="B149" s="28"/>
      <c r="C149" s="58" t="s">
        <v>22</v>
      </c>
      <c r="D149" s="54"/>
      <c r="E149" s="6"/>
      <c r="F149" s="19"/>
      <c r="G149" s="24" t="s">
        <v>2</v>
      </c>
      <c r="H149" s="24" t="s">
        <v>2</v>
      </c>
      <c r="I149" s="31"/>
      <c r="J149" s="31"/>
      <c r="K149" s="35"/>
    </row>
    <row r="150" spans="1:54" x14ac:dyDescent="0.25">
      <c r="A150" s="28"/>
      <c r="B150" s="28"/>
      <c r="C150" s="58"/>
      <c r="D150" s="54"/>
      <c r="E150" s="6"/>
      <c r="F150" s="19"/>
      <c r="G150" s="24"/>
      <c r="H150" s="24"/>
      <c r="I150" s="31"/>
      <c r="J150" s="31"/>
      <c r="K150" s="35"/>
    </row>
    <row r="151" spans="1:54" x14ac:dyDescent="0.25">
      <c r="C151" s="59" t="s">
        <v>23</v>
      </c>
      <c r="D151" s="54"/>
      <c r="E151" s="6"/>
      <c r="F151" s="19"/>
      <c r="G151" s="24"/>
      <c r="H151" s="24"/>
      <c r="I151" s="31"/>
      <c r="J151" s="31"/>
      <c r="K151" s="35"/>
    </row>
    <row r="152" spans="1:54" x14ac:dyDescent="0.25">
      <c r="B152" s="8" t="s">
        <v>37</v>
      </c>
      <c r="C152" s="57" t="s">
        <v>38</v>
      </c>
      <c r="D152" s="54"/>
      <c r="E152" s="6"/>
      <c r="F152" s="19"/>
      <c r="G152" s="24">
        <v>39505.86</v>
      </c>
      <c r="H152" s="24">
        <v>5.27</v>
      </c>
      <c r="I152" s="31"/>
      <c r="J152" s="31"/>
      <c r="K152" s="35"/>
    </row>
    <row r="153" spans="1:54" x14ac:dyDescent="0.25">
      <c r="C153" s="58" t="s">
        <v>39</v>
      </c>
      <c r="D153" s="54"/>
      <c r="E153" s="6"/>
      <c r="F153" s="19"/>
      <c r="G153" s="25">
        <v>39505.86</v>
      </c>
      <c r="H153" s="25">
        <v>5.27</v>
      </c>
      <c r="I153" s="31"/>
      <c r="J153" s="31"/>
      <c r="K153" s="35"/>
    </row>
    <row r="154" spans="1:54" x14ac:dyDescent="0.25">
      <c r="C154" s="57"/>
      <c r="D154" s="54"/>
      <c r="E154" s="6"/>
      <c r="F154" s="19"/>
      <c r="G154" s="24"/>
      <c r="H154" s="24"/>
      <c r="I154" s="31"/>
      <c r="J154" s="31"/>
      <c r="K154" s="35"/>
    </row>
    <row r="155" spans="1:54" x14ac:dyDescent="0.25">
      <c r="A155" s="10"/>
      <c r="B155" s="28"/>
      <c r="C155" s="58" t="s">
        <v>24</v>
      </c>
      <c r="D155" s="54"/>
      <c r="E155" s="6"/>
      <c r="F155" s="19"/>
      <c r="G155" s="24"/>
      <c r="H155" s="24"/>
      <c r="I155" s="31"/>
      <c r="J155" s="31"/>
      <c r="K155" s="35"/>
    </row>
    <row r="156" spans="1:54" s="2" customFormat="1" ht="13.5" x14ac:dyDescent="0.25">
      <c r="A156" s="28"/>
      <c r="B156" s="28"/>
      <c r="C156" s="57" t="s">
        <v>4790</v>
      </c>
      <c r="D156" s="54"/>
      <c r="E156" s="6"/>
      <c r="F156" s="19"/>
      <c r="G156" s="24" t="s">
        <v>2</v>
      </c>
      <c r="H156" s="24" t="s">
        <v>2</v>
      </c>
      <c r="I156" s="31"/>
      <c r="J156" s="31"/>
      <c r="K156" s="35"/>
      <c r="L156" s="3"/>
      <c r="AI156" s="3"/>
      <c r="AV156" s="3"/>
      <c r="AX156" s="3"/>
      <c r="BB156" s="3"/>
    </row>
    <row r="157" spans="1:54" x14ac:dyDescent="0.25">
      <c r="B157" s="8"/>
      <c r="C157" s="57" t="s">
        <v>40</v>
      </c>
      <c r="D157" s="54"/>
      <c r="E157" s="6"/>
      <c r="F157" s="19"/>
      <c r="G157" s="24">
        <v>8041.63</v>
      </c>
      <c r="H157" s="24">
        <v>1.06</v>
      </c>
      <c r="I157" s="31"/>
      <c r="J157" s="31"/>
      <c r="K157" s="35"/>
    </row>
    <row r="158" spans="1:54" x14ac:dyDescent="0.25">
      <c r="C158" s="58" t="s">
        <v>39</v>
      </c>
      <c r="D158" s="54"/>
      <c r="E158" s="6"/>
      <c r="F158" s="19"/>
      <c r="G158" s="25">
        <v>8041.63</v>
      </c>
      <c r="H158" s="25">
        <v>1.06</v>
      </c>
      <c r="I158" s="31"/>
      <c r="J158" s="31"/>
      <c r="K158" s="35"/>
    </row>
    <row r="159" spans="1:54" x14ac:dyDescent="0.25">
      <c r="C159" s="57"/>
      <c r="D159" s="54"/>
      <c r="E159" s="6"/>
      <c r="F159" s="19"/>
      <c r="G159" s="24"/>
      <c r="H159" s="24"/>
      <c r="I159" s="31"/>
      <c r="J159" s="31"/>
      <c r="K159" s="35"/>
    </row>
    <row r="160" spans="1:54" x14ac:dyDescent="0.25">
      <c r="C160" s="60" t="s">
        <v>41</v>
      </c>
      <c r="D160" s="55"/>
      <c r="E160" s="5"/>
      <c r="F160" s="20"/>
      <c r="G160" s="26">
        <v>748962.62</v>
      </c>
      <c r="H160" s="26">
        <v>100</v>
      </c>
      <c r="I160" s="32"/>
      <c r="J160" s="32"/>
      <c r="K160" s="36"/>
    </row>
    <row r="162" spans="2:11" s="50" customFormat="1" ht="15.75" x14ac:dyDescent="0.3">
      <c r="C162" s="50" t="s">
        <v>4621</v>
      </c>
      <c r="F162" s="51"/>
      <c r="G162" s="51"/>
      <c r="H162" s="51"/>
    </row>
    <row r="163" spans="2:11" s="42" customFormat="1" ht="27" x14ac:dyDescent="0.25">
      <c r="B163" s="43"/>
      <c r="C163" s="43" t="s">
        <v>4616</v>
      </c>
      <c r="D163" s="43" t="s">
        <v>4617</v>
      </c>
      <c r="E163" s="43" t="s">
        <v>4618</v>
      </c>
      <c r="F163" s="44" t="s">
        <v>31</v>
      </c>
      <c r="G163" s="45" t="s">
        <v>4619</v>
      </c>
      <c r="H163" s="44" t="s">
        <v>33</v>
      </c>
      <c r="I163" s="43" t="s">
        <v>36</v>
      </c>
    </row>
    <row r="164" spans="2:11" s="42" customFormat="1" ht="13.5" x14ac:dyDescent="0.25">
      <c r="B164" s="43"/>
      <c r="C164" s="43" t="s">
        <v>4623</v>
      </c>
      <c r="D164" s="43"/>
      <c r="E164" s="43"/>
      <c r="F164" s="44"/>
      <c r="G164" s="45"/>
      <c r="H164" s="44"/>
      <c r="I164" s="43"/>
    </row>
    <row r="165" spans="2:11" s="2" customFormat="1" ht="13.5" x14ac:dyDescent="0.25">
      <c r="B165" s="46">
        <v>2300083</v>
      </c>
      <c r="C165" s="46" t="s">
        <v>4622</v>
      </c>
      <c r="D165" s="46" t="s">
        <v>4614</v>
      </c>
      <c r="E165" s="46" t="s">
        <v>12</v>
      </c>
      <c r="F165" s="47">
        <v>20000</v>
      </c>
      <c r="G165" s="47">
        <v>3622.23</v>
      </c>
      <c r="H165" s="47">
        <v>0.48</v>
      </c>
      <c r="I165" s="46"/>
    </row>
    <row r="166" spans="2:11" s="1" customFormat="1" ht="13.5" x14ac:dyDescent="0.25">
      <c r="B166" s="48"/>
      <c r="C166" s="48" t="s">
        <v>4620</v>
      </c>
      <c r="D166" s="48"/>
      <c r="E166" s="48"/>
      <c r="F166" s="49"/>
      <c r="G166" s="49">
        <v>3622.23</v>
      </c>
      <c r="H166" s="49">
        <v>0.48</v>
      </c>
      <c r="I166" s="48"/>
    </row>
    <row r="168" spans="2:11" x14ac:dyDescent="0.25">
      <c r="C168" s="1" t="s">
        <v>42</v>
      </c>
    </row>
    <row r="169" spans="2:11" x14ac:dyDescent="0.25">
      <c r="C169" s="37" t="s">
        <v>43</v>
      </c>
      <c r="D169" s="37"/>
      <c r="E169" s="37"/>
      <c r="F169" s="37"/>
      <c r="G169" s="37"/>
      <c r="H169" s="37"/>
      <c r="I169" s="37"/>
      <c r="J169" s="37"/>
      <c r="K169" s="37"/>
    </row>
    <row r="170" spans="2:11" x14ac:dyDescent="0.25">
      <c r="C170" s="2" t="s">
        <v>44</v>
      </c>
    </row>
    <row r="171" spans="2:11" x14ac:dyDescent="0.25">
      <c r="C171" s="2" t="s">
        <v>45</v>
      </c>
    </row>
    <row r="172" spans="2:11" x14ac:dyDescent="0.25">
      <c r="C172" s="2" t="s">
        <v>46</v>
      </c>
    </row>
    <row r="173" spans="2:11" x14ac:dyDescent="0.25">
      <c r="C173" s="2" t="s">
        <v>47</v>
      </c>
    </row>
    <row r="174" spans="2:11" s="64" customFormat="1" x14ac:dyDescent="0.25">
      <c r="B174" s="65" t="s">
        <v>1446</v>
      </c>
      <c r="C174" s="66" t="s">
        <v>4798</v>
      </c>
      <c r="D174" s="66"/>
      <c r="E174" s="66"/>
      <c r="F174" s="66"/>
      <c r="G174" s="67"/>
      <c r="H174" s="67"/>
    </row>
    <row r="175" spans="2:11" s="64" customFormat="1" ht="76.5" x14ac:dyDescent="0.25">
      <c r="B175" s="65" t="s">
        <v>1446</v>
      </c>
      <c r="C175" s="68" t="s">
        <v>4799</v>
      </c>
      <c r="D175" s="68" t="s">
        <v>29</v>
      </c>
      <c r="E175" s="68" t="s">
        <v>4800</v>
      </c>
      <c r="F175" s="68" t="s">
        <v>4801</v>
      </c>
      <c r="G175" s="69" t="s">
        <v>4802</v>
      </c>
      <c r="H175" s="70" t="s">
        <v>4803</v>
      </c>
    </row>
    <row r="176" spans="2:11" s="64" customFormat="1" x14ac:dyDescent="0.25">
      <c r="B176" s="65" t="s">
        <v>1446</v>
      </c>
      <c r="C176" s="71" t="s">
        <v>4804</v>
      </c>
      <c r="D176" s="71" t="s">
        <v>4805</v>
      </c>
      <c r="E176" s="72">
        <v>0</v>
      </c>
      <c r="F176" s="73">
        <v>0</v>
      </c>
      <c r="G176" s="72">
        <v>2717.5</v>
      </c>
      <c r="H176" s="72">
        <v>692.64466000000004</v>
      </c>
    </row>
    <row r="177" spans="2:8" s="64" customFormat="1" x14ac:dyDescent="0.25">
      <c r="B177" s="65" t="s">
        <v>1446</v>
      </c>
      <c r="C177" s="71" t="s">
        <v>4806</v>
      </c>
      <c r="D177" s="71" t="s">
        <v>4807</v>
      </c>
      <c r="E177" s="72">
        <v>0</v>
      </c>
      <c r="F177" s="73">
        <v>0</v>
      </c>
      <c r="G177" s="72">
        <v>1089</v>
      </c>
      <c r="H177" s="72">
        <v>277.05786000000001</v>
      </c>
    </row>
    <row r="179" spans="2:8" x14ac:dyDescent="0.25">
      <c r="C179" s="82" t="s">
        <v>4837</v>
      </c>
      <c r="E179" s="82" t="s">
        <v>4838</v>
      </c>
      <c r="F179" s="83"/>
    </row>
    <row r="180" spans="2:8" x14ac:dyDescent="0.25">
      <c r="E180" s="2" t="s">
        <v>4849</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20"/>
  <dimension ref="A1:IV15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1532</v>
      </c>
      <c r="J2" s="38" t="s">
        <v>4609</v>
      </c>
    </row>
    <row r="3" spans="1:54" ht="16.5" x14ac:dyDescent="0.3">
      <c r="C3" s="1" t="s">
        <v>26</v>
      </c>
      <c r="D3" s="21" t="s">
        <v>1533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1534</v>
      </c>
      <c r="C18" s="57" t="s">
        <v>1141</v>
      </c>
      <c r="D18" s="54" t="s">
        <v>1535</v>
      </c>
      <c r="E18" s="6" t="s">
        <v>547</v>
      </c>
      <c r="F18" s="19">
        <v>1750</v>
      </c>
      <c r="G18" s="24">
        <v>17241.580000000002</v>
      </c>
      <c r="H18" s="24">
        <v>1.5</v>
      </c>
      <c r="I18" s="31">
        <v>7.6550000000000002</v>
      </c>
      <c r="J18" s="31"/>
      <c r="K18" s="35" t="s">
        <v>548</v>
      </c>
    </row>
    <row r="19" spans="2:11" x14ac:dyDescent="0.25">
      <c r="B19" s="8" t="s">
        <v>1536</v>
      </c>
      <c r="C19" s="57" t="s">
        <v>1470</v>
      </c>
      <c r="D19" s="54" t="s">
        <v>1537</v>
      </c>
      <c r="E19" s="6" t="s">
        <v>547</v>
      </c>
      <c r="F19" s="19">
        <v>1250</v>
      </c>
      <c r="G19" s="24">
        <v>12496.58</v>
      </c>
      <c r="H19" s="24">
        <v>1.0900000000000001</v>
      </c>
      <c r="I19" s="31">
        <v>7.3414999999999999</v>
      </c>
      <c r="J19" s="31"/>
      <c r="K19" s="35" t="s">
        <v>548</v>
      </c>
    </row>
    <row r="20" spans="2:11" x14ac:dyDescent="0.25">
      <c r="B20" s="8" t="s">
        <v>1538</v>
      </c>
      <c r="C20" s="57" t="s">
        <v>545</v>
      </c>
      <c r="D20" s="54" t="s">
        <v>1539</v>
      </c>
      <c r="E20" s="6" t="s">
        <v>547</v>
      </c>
      <c r="F20" s="19">
        <v>1250</v>
      </c>
      <c r="G20" s="24">
        <v>12494.21</v>
      </c>
      <c r="H20" s="24">
        <v>1.0900000000000001</v>
      </c>
      <c r="I20" s="31">
        <v>7.49</v>
      </c>
      <c r="J20" s="31"/>
      <c r="K20" s="35" t="s">
        <v>548</v>
      </c>
    </row>
    <row r="21" spans="2:11" x14ac:dyDescent="0.25">
      <c r="B21" s="8" t="s">
        <v>1540</v>
      </c>
      <c r="C21" s="57" t="s">
        <v>516</v>
      </c>
      <c r="D21" s="54" t="s">
        <v>1541</v>
      </c>
      <c r="E21" s="6" t="s">
        <v>547</v>
      </c>
      <c r="F21" s="19">
        <v>1050</v>
      </c>
      <c r="G21" s="24">
        <v>10573.87</v>
      </c>
      <c r="H21" s="24">
        <v>0.92</v>
      </c>
      <c r="I21" s="31">
        <v>7.6501000000000001</v>
      </c>
      <c r="J21" s="31"/>
      <c r="K21" s="35" t="s">
        <v>548</v>
      </c>
    </row>
    <row r="22" spans="2:11" x14ac:dyDescent="0.25">
      <c r="B22" s="8" t="s">
        <v>1542</v>
      </c>
      <c r="C22" s="57" t="s">
        <v>698</v>
      </c>
      <c r="D22" s="54" t="s">
        <v>1543</v>
      </c>
      <c r="E22" s="6" t="s">
        <v>1405</v>
      </c>
      <c r="F22" s="19">
        <v>1000</v>
      </c>
      <c r="G22" s="24">
        <v>9996.19</v>
      </c>
      <c r="H22" s="24">
        <v>0.87</v>
      </c>
      <c r="I22" s="31">
        <v>7.46</v>
      </c>
      <c r="J22" s="31"/>
      <c r="K22" s="35"/>
    </row>
    <row r="23" spans="2:11" x14ac:dyDescent="0.25">
      <c r="B23" s="8" t="s">
        <v>1544</v>
      </c>
      <c r="C23" s="57" t="s">
        <v>1110</v>
      </c>
      <c r="D23" s="54" t="s">
        <v>1545</v>
      </c>
      <c r="E23" s="6" t="s">
        <v>547</v>
      </c>
      <c r="F23" s="19">
        <v>1000</v>
      </c>
      <c r="G23" s="24">
        <v>9969.83</v>
      </c>
      <c r="H23" s="24">
        <v>0.87</v>
      </c>
      <c r="I23" s="31">
        <v>7.8898999999999999</v>
      </c>
      <c r="J23" s="31"/>
      <c r="K23" s="35" t="s">
        <v>548</v>
      </c>
    </row>
    <row r="24" spans="2:11" x14ac:dyDescent="0.25">
      <c r="B24" s="8" t="s">
        <v>1546</v>
      </c>
      <c r="C24" s="57" t="s">
        <v>55</v>
      </c>
      <c r="D24" s="54" t="s">
        <v>1547</v>
      </c>
      <c r="E24" s="6" t="s">
        <v>547</v>
      </c>
      <c r="F24" s="19">
        <v>1000</v>
      </c>
      <c r="G24" s="24">
        <v>9897.48</v>
      </c>
      <c r="H24" s="24">
        <v>0.86</v>
      </c>
      <c r="I24" s="31">
        <v>7.4600999999999997</v>
      </c>
      <c r="J24" s="31"/>
      <c r="K24" s="35" t="s">
        <v>548</v>
      </c>
    </row>
    <row r="25" spans="2:11" x14ac:dyDescent="0.25">
      <c r="B25" s="8" t="s">
        <v>1548</v>
      </c>
      <c r="C25" s="57" t="s">
        <v>55</v>
      </c>
      <c r="D25" s="54" t="s">
        <v>1549</v>
      </c>
      <c r="E25" s="6" t="s">
        <v>547</v>
      </c>
      <c r="F25" s="19">
        <v>500</v>
      </c>
      <c r="G25" s="24">
        <v>5029.51</v>
      </c>
      <c r="H25" s="24">
        <v>0.44</v>
      </c>
      <c r="I25" s="31">
        <v>7.6369999999999996</v>
      </c>
      <c r="J25" s="31"/>
      <c r="K25" s="35"/>
    </row>
    <row r="26" spans="2:11" x14ac:dyDescent="0.25">
      <c r="B26" s="8" t="s">
        <v>1550</v>
      </c>
      <c r="C26" s="57" t="s">
        <v>385</v>
      </c>
      <c r="D26" s="54" t="s">
        <v>1551</v>
      </c>
      <c r="E26" s="6" t="s">
        <v>547</v>
      </c>
      <c r="F26" s="19">
        <v>500</v>
      </c>
      <c r="G26" s="24">
        <v>5025.6499999999996</v>
      </c>
      <c r="H26" s="24">
        <v>0.44</v>
      </c>
      <c r="I26" s="31">
        <v>7.3049999999999997</v>
      </c>
      <c r="J26" s="31"/>
      <c r="K26" s="35" t="s">
        <v>548</v>
      </c>
    </row>
    <row r="27" spans="2:11" x14ac:dyDescent="0.25">
      <c r="B27" s="8" t="s">
        <v>1552</v>
      </c>
      <c r="C27" s="57" t="s">
        <v>1457</v>
      </c>
      <c r="D27" s="54" t="s">
        <v>1553</v>
      </c>
      <c r="E27" s="6" t="s">
        <v>547</v>
      </c>
      <c r="F27" s="19">
        <v>500</v>
      </c>
      <c r="G27" s="24">
        <v>5014.33</v>
      </c>
      <c r="H27" s="24">
        <v>0.44</v>
      </c>
      <c r="I27" s="31">
        <v>7.43</v>
      </c>
      <c r="J27" s="31"/>
      <c r="K27" s="35" t="s">
        <v>548</v>
      </c>
    </row>
    <row r="28" spans="2:11" x14ac:dyDescent="0.25">
      <c r="B28" s="8" t="s">
        <v>697</v>
      </c>
      <c r="C28" s="57" t="s">
        <v>698</v>
      </c>
      <c r="D28" s="54" t="s">
        <v>699</v>
      </c>
      <c r="E28" s="6" t="s">
        <v>547</v>
      </c>
      <c r="F28" s="19">
        <v>5000</v>
      </c>
      <c r="G28" s="24">
        <v>5013.1000000000004</v>
      </c>
      <c r="H28" s="24">
        <v>0.44</v>
      </c>
      <c r="I28" s="31">
        <v>7.4649999999999999</v>
      </c>
      <c r="J28" s="31"/>
      <c r="K28" s="35" t="s">
        <v>548</v>
      </c>
    </row>
    <row r="29" spans="2:11" x14ac:dyDescent="0.25">
      <c r="B29" s="8" t="s">
        <v>1554</v>
      </c>
      <c r="C29" s="57" t="s">
        <v>698</v>
      </c>
      <c r="D29" s="54" t="s">
        <v>1555</v>
      </c>
      <c r="E29" s="6" t="s">
        <v>1405</v>
      </c>
      <c r="F29" s="19">
        <v>500</v>
      </c>
      <c r="G29" s="24">
        <v>5006.1099999999997</v>
      </c>
      <c r="H29" s="24">
        <v>0.44</v>
      </c>
      <c r="I29" s="31">
        <v>7.47</v>
      </c>
      <c r="J29" s="31"/>
      <c r="K29" s="35" t="s">
        <v>548</v>
      </c>
    </row>
    <row r="30" spans="2:11" x14ac:dyDescent="0.25">
      <c r="B30" s="8" t="s">
        <v>1556</v>
      </c>
      <c r="C30" s="57" t="s">
        <v>1457</v>
      </c>
      <c r="D30" s="54" t="s">
        <v>1557</v>
      </c>
      <c r="E30" s="6" t="s">
        <v>547</v>
      </c>
      <c r="F30" s="19">
        <v>500</v>
      </c>
      <c r="G30" s="24">
        <v>4970.2</v>
      </c>
      <c r="H30" s="24">
        <v>0.43</v>
      </c>
      <c r="I30" s="31">
        <v>7.4</v>
      </c>
      <c r="J30" s="31"/>
      <c r="K30" s="35" t="s">
        <v>548</v>
      </c>
    </row>
    <row r="31" spans="2:11" x14ac:dyDescent="0.25">
      <c r="B31" s="8" t="s">
        <v>1558</v>
      </c>
      <c r="C31" s="57" t="s">
        <v>1457</v>
      </c>
      <c r="D31" s="54" t="s">
        <v>1559</v>
      </c>
      <c r="E31" s="6" t="s">
        <v>547</v>
      </c>
      <c r="F31" s="19">
        <v>500</v>
      </c>
      <c r="G31" s="24">
        <v>4968.92</v>
      </c>
      <c r="H31" s="24">
        <v>0.43</v>
      </c>
      <c r="I31" s="31">
        <v>7.3000999999999996</v>
      </c>
      <c r="J31" s="31"/>
      <c r="K31" s="35"/>
    </row>
    <row r="32" spans="2:11" x14ac:dyDescent="0.25">
      <c r="B32" s="8" t="s">
        <v>1560</v>
      </c>
      <c r="C32" s="57" t="s">
        <v>1460</v>
      </c>
      <c r="D32" s="54" t="s">
        <v>1561</v>
      </c>
      <c r="E32" s="6" t="s">
        <v>547</v>
      </c>
      <c r="F32" s="19">
        <v>500</v>
      </c>
      <c r="G32" s="24">
        <v>4895.21</v>
      </c>
      <c r="H32" s="24">
        <v>0.43</v>
      </c>
      <c r="I32" s="31">
        <v>7.7225000000000001</v>
      </c>
      <c r="J32" s="31"/>
      <c r="K32" s="35" t="s">
        <v>548</v>
      </c>
    </row>
    <row r="33" spans="2:11" x14ac:dyDescent="0.25">
      <c r="B33" s="8" t="s">
        <v>1562</v>
      </c>
      <c r="C33" s="57" t="s">
        <v>391</v>
      </c>
      <c r="D33" s="54" t="s">
        <v>1563</v>
      </c>
      <c r="E33" s="6" t="s">
        <v>547</v>
      </c>
      <c r="F33" s="19">
        <v>400</v>
      </c>
      <c r="G33" s="24">
        <v>3941.37</v>
      </c>
      <c r="H33" s="24">
        <v>0.34</v>
      </c>
      <c r="I33" s="31">
        <v>7.3593000000000002</v>
      </c>
      <c r="J33" s="31"/>
      <c r="K33" s="35" t="s">
        <v>548</v>
      </c>
    </row>
    <row r="34" spans="2:11" x14ac:dyDescent="0.25">
      <c r="B34" s="8" t="s">
        <v>1564</v>
      </c>
      <c r="C34" s="57" t="s">
        <v>545</v>
      </c>
      <c r="D34" s="54" t="s">
        <v>1565</v>
      </c>
      <c r="E34" s="6" t="s">
        <v>547</v>
      </c>
      <c r="F34" s="19">
        <v>300</v>
      </c>
      <c r="G34" s="24">
        <v>2995.63</v>
      </c>
      <c r="H34" s="24">
        <v>0.26</v>
      </c>
      <c r="I34" s="31">
        <v>7.44</v>
      </c>
      <c r="J34" s="31"/>
      <c r="K34" s="35" t="s">
        <v>548</v>
      </c>
    </row>
    <row r="35" spans="2:11" x14ac:dyDescent="0.25">
      <c r="B35" s="8" t="s">
        <v>1566</v>
      </c>
      <c r="C35" s="57" t="s">
        <v>875</v>
      </c>
      <c r="D35" s="54" t="s">
        <v>1567</v>
      </c>
      <c r="E35" s="6" t="s">
        <v>547</v>
      </c>
      <c r="F35" s="19">
        <v>250</v>
      </c>
      <c r="G35" s="24">
        <v>2487.02</v>
      </c>
      <c r="H35" s="24">
        <v>0.22</v>
      </c>
      <c r="I35" s="31">
        <v>7.6498999999999997</v>
      </c>
      <c r="J35" s="31"/>
      <c r="K35" s="35" t="s">
        <v>548</v>
      </c>
    </row>
    <row r="36" spans="2:11" x14ac:dyDescent="0.25">
      <c r="B36" s="8" t="s">
        <v>1568</v>
      </c>
      <c r="C36" s="57" t="s">
        <v>545</v>
      </c>
      <c r="D36" s="54" t="s">
        <v>1569</v>
      </c>
      <c r="E36" s="6" t="s">
        <v>1405</v>
      </c>
      <c r="F36" s="19">
        <v>250</v>
      </c>
      <c r="G36" s="24">
        <v>2462.66</v>
      </c>
      <c r="H36" s="24">
        <v>0.21</v>
      </c>
      <c r="I36" s="31">
        <v>7.4</v>
      </c>
      <c r="J36" s="31"/>
      <c r="K36" s="35" t="s">
        <v>548</v>
      </c>
    </row>
    <row r="37" spans="2:11" x14ac:dyDescent="0.25">
      <c r="B37" s="8" t="s">
        <v>1570</v>
      </c>
      <c r="C37" s="57" t="s">
        <v>574</v>
      </c>
      <c r="D37" s="54" t="s">
        <v>1571</v>
      </c>
      <c r="E37" s="6" t="s">
        <v>547</v>
      </c>
      <c r="F37" s="19">
        <v>250</v>
      </c>
      <c r="G37" s="24">
        <v>2456.4499999999998</v>
      </c>
      <c r="H37" s="24">
        <v>0.21</v>
      </c>
      <c r="I37" s="31">
        <v>7.3399000000000001</v>
      </c>
      <c r="J37" s="31"/>
      <c r="K37" s="35" t="s">
        <v>548</v>
      </c>
    </row>
    <row r="38" spans="2:11" x14ac:dyDescent="0.25">
      <c r="C38" s="58" t="s">
        <v>39</v>
      </c>
      <c r="D38" s="54"/>
      <c r="E38" s="6"/>
      <c r="F38" s="19"/>
      <c r="G38" s="25">
        <v>136935.9</v>
      </c>
      <c r="H38" s="25">
        <v>11.93</v>
      </c>
      <c r="I38" s="31"/>
      <c r="J38" s="31"/>
      <c r="K38" s="35"/>
    </row>
    <row r="39" spans="2:11" x14ac:dyDescent="0.25">
      <c r="C39" s="57"/>
      <c r="D39" s="54"/>
      <c r="E39" s="6"/>
      <c r="F39" s="19"/>
      <c r="G39" s="24"/>
      <c r="H39" s="24"/>
      <c r="I39" s="31"/>
      <c r="J39" s="31"/>
      <c r="K39" s="35"/>
    </row>
    <row r="40" spans="2:11" x14ac:dyDescent="0.25">
      <c r="C40" s="58" t="s">
        <v>7</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8</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9" t="s">
        <v>9</v>
      </c>
      <c r="D44" s="54"/>
      <c r="E44" s="6"/>
      <c r="F44" s="19"/>
      <c r="G44" s="24"/>
      <c r="H44" s="24"/>
      <c r="I44" s="31"/>
      <c r="J44" s="31"/>
      <c r="K44" s="35"/>
    </row>
    <row r="45" spans="2:11" x14ac:dyDescent="0.25">
      <c r="B45" s="8" t="s">
        <v>1060</v>
      </c>
      <c r="C45" s="57" t="s">
        <v>1061</v>
      </c>
      <c r="D45" s="54" t="s">
        <v>1062</v>
      </c>
      <c r="E45" s="6" t="s">
        <v>609</v>
      </c>
      <c r="F45" s="19">
        <v>14700000</v>
      </c>
      <c r="G45" s="24">
        <v>14702.72</v>
      </c>
      <c r="H45" s="24">
        <v>1.28</v>
      </c>
      <c r="I45" s="31">
        <v>6.6879</v>
      </c>
      <c r="J45" s="31"/>
      <c r="K45" s="35"/>
    </row>
    <row r="46" spans="2:11" x14ac:dyDescent="0.25">
      <c r="C46" s="58" t="s">
        <v>39</v>
      </c>
      <c r="D46" s="54"/>
      <c r="E46" s="6"/>
      <c r="F46" s="19"/>
      <c r="G46" s="25">
        <v>14702.72</v>
      </c>
      <c r="H46" s="25">
        <v>1.28</v>
      </c>
      <c r="I46" s="31"/>
      <c r="J46" s="31"/>
      <c r="K46" s="35"/>
    </row>
    <row r="47" spans="2:11" x14ac:dyDescent="0.25">
      <c r="C47" s="57"/>
      <c r="D47" s="54"/>
      <c r="E47" s="6"/>
      <c r="F47" s="19"/>
      <c r="G47" s="24"/>
      <c r="H47" s="24"/>
      <c r="I47" s="31"/>
      <c r="J47" s="31"/>
      <c r="K47" s="35"/>
    </row>
    <row r="48" spans="2:11" x14ac:dyDescent="0.25">
      <c r="C48" s="59" t="s">
        <v>10</v>
      </c>
      <c r="D48" s="54"/>
      <c r="E48" s="6"/>
      <c r="F48" s="19"/>
      <c r="G48" s="24"/>
      <c r="H48" s="24"/>
      <c r="I48" s="31"/>
      <c r="J48" s="31"/>
      <c r="K48" s="35"/>
    </row>
    <row r="49" spans="1:11" x14ac:dyDescent="0.25">
      <c r="B49" s="8" t="s">
        <v>1572</v>
      </c>
      <c r="C49" s="57" t="s">
        <v>1573</v>
      </c>
      <c r="D49" s="54" t="s">
        <v>1574</v>
      </c>
      <c r="E49" s="6" t="s">
        <v>609</v>
      </c>
      <c r="F49" s="19">
        <v>18100000</v>
      </c>
      <c r="G49" s="24">
        <v>18433.29</v>
      </c>
      <c r="H49" s="24">
        <v>1.6</v>
      </c>
      <c r="I49" s="31">
        <v>7.2622460999999996</v>
      </c>
      <c r="J49" s="31"/>
      <c r="K49" s="35"/>
    </row>
    <row r="50" spans="1:11" x14ac:dyDescent="0.25">
      <c r="B50" s="8" t="s">
        <v>1575</v>
      </c>
      <c r="C50" s="57" t="s">
        <v>1576</v>
      </c>
      <c r="D50" s="54" t="s">
        <v>1577</v>
      </c>
      <c r="E50" s="6" t="s">
        <v>609</v>
      </c>
      <c r="F50" s="19">
        <v>5000000</v>
      </c>
      <c r="G50" s="24">
        <v>5028.3100000000004</v>
      </c>
      <c r="H50" s="24">
        <v>0.44</v>
      </c>
      <c r="I50" s="31">
        <v>7.2001400999999996</v>
      </c>
      <c r="J50" s="31"/>
      <c r="K50" s="35"/>
    </row>
    <row r="51" spans="1:11" x14ac:dyDescent="0.25">
      <c r="B51" s="8" t="s">
        <v>1578</v>
      </c>
      <c r="C51" s="57" t="s">
        <v>1579</v>
      </c>
      <c r="D51" s="54" t="s">
        <v>1580</v>
      </c>
      <c r="E51" s="6" t="s">
        <v>609</v>
      </c>
      <c r="F51" s="19">
        <v>2600000</v>
      </c>
      <c r="G51" s="24">
        <v>2654.71</v>
      </c>
      <c r="H51" s="24">
        <v>0.23</v>
      </c>
      <c r="I51" s="31">
        <v>7.2622460999999996</v>
      </c>
      <c r="J51" s="31"/>
      <c r="K51" s="35"/>
    </row>
    <row r="52" spans="1:11" x14ac:dyDescent="0.25">
      <c r="B52" s="8" t="s">
        <v>1581</v>
      </c>
      <c r="C52" s="57" t="s">
        <v>1582</v>
      </c>
      <c r="D52" s="54" t="s">
        <v>1583</v>
      </c>
      <c r="E52" s="6" t="s">
        <v>609</v>
      </c>
      <c r="F52" s="19">
        <v>500000</v>
      </c>
      <c r="G52" s="24">
        <v>511.45</v>
      </c>
      <c r="H52" s="24">
        <v>0.04</v>
      </c>
      <c r="I52" s="31">
        <v>7.3391316</v>
      </c>
      <c r="J52" s="31"/>
      <c r="K52" s="35"/>
    </row>
    <row r="53" spans="1:11" x14ac:dyDescent="0.25">
      <c r="C53" s="58" t="s">
        <v>39</v>
      </c>
      <c r="D53" s="54"/>
      <c r="E53" s="6"/>
      <c r="F53" s="19"/>
      <c r="G53" s="25">
        <v>26627.759999999998</v>
      </c>
      <c r="H53" s="25">
        <v>2.31</v>
      </c>
      <c r="I53" s="31"/>
      <c r="J53" s="31"/>
      <c r="K53" s="35"/>
    </row>
    <row r="54" spans="1:11" x14ac:dyDescent="0.25">
      <c r="C54" s="57"/>
      <c r="D54" s="54"/>
      <c r="E54" s="6"/>
      <c r="F54" s="19"/>
      <c r="G54" s="24"/>
      <c r="H54" s="24"/>
      <c r="I54" s="31"/>
      <c r="J54" s="31"/>
      <c r="K54" s="35"/>
    </row>
    <row r="55" spans="1:11" x14ac:dyDescent="0.25">
      <c r="A55" s="10"/>
      <c r="B55" s="28"/>
      <c r="C55" s="58" t="s">
        <v>11</v>
      </c>
      <c r="D55" s="54"/>
      <c r="E55" s="6"/>
      <c r="F55" s="19"/>
      <c r="G55" s="24"/>
      <c r="H55" s="24"/>
      <c r="I55" s="31"/>
      <c r="J55" s="31"/>
      <c r="K55" s="35"/>
    </row>
    <row r="56" spans="1:11" x14ac:dyDescent="0.25">
      <c r="C56" s="59" t="s">
        <v>13</v>
      </c>
      <c r="D56" s="54"/>
      <c r="E56" s="6"/>
      <c r="F56" s="19"/>
      <c r="G56" s="24"/>
      <c r="H56" s="24"/>
      <c r="I56" s="31"/>
      <c r="J56" s="31"/>
      <c r="K56" s="35"/>
    </row>
    <row r="57" spans="1:11" x14ac:dyDescent="0.25">
      <c r="B57" s="8" t="s">
        <v>1065</v>
      </c>
      <c r="C57" s="57" t="s">
        <v>160</v>
      </c>
      <c r="D57" s="54" t="s">
        <v>1066</v>
      </c>
      <c r="E57" s="6" t="s">
        <v>669</v>
      </c>
      <c r="F57" s="19">
        <v>15000</v>
      </c>
      <c r="G57" s="24">
        <v>74838.23</v>
      </c>
      <c r="H57" s="24">
        <v>6.51</v>
      </c>
      <c r="I57" s="31">
        <v>7.1745000000000001</v>
      </c>
      <c r="J57" s="31"/>
      <c r="K57" s="35" t="s">
        <v>548</v>
      </c>
    </row>
    <row r="58" spans="1:11" x14ac:dyDescent="0.25">
      <c r="B58" s="8" t="s">
        <v>1122</v>
      </c>
      <c r="C58" s="57" t="s">
        <v>545</v>
      </c>
      <c r="D58" s="54" t="s">
        <v>1123</v>
      </c>
      <c r="E58" s="6" t="s">
        <v>669</v>
      </c>
      <c r="F58" s="19">
        <v>10000</v>
      </c>
      <c r="G58" s="24">
        <v>49421.15</v>
      </c>
      <c r="H58" s="24">
        <v>4.3</v>
      </c>
      <c r="I58" s="31">
        <v>7.1252000000000004</v>
      </c>
      <c r="J58" s="31"/>
      <c r="K58" s="35" t="s">
        <v>548</v>
      </c>
    </row>
    <row r="59" spans="1:11" x14ac:dyDescent="0.25">
      <c r="B59" s="8" t="s">
        <v>1584</v>
      </c>
      <c r="C59" s="57" t="s">
        <v>875</v>
      </c>
      <c r="D59" s="54" t="s">
        <v>1585</v>
      </c>
      <c r="E59" s="6" t="s">
        <v>669</v>
      </c>
      <c r="F59" s="19">
        <v>8000</v>
      </c>
      <c r="G59" s="24">
        <v>37884.559999999998</v>
      </c>
      <c r="H59" s="24">
        <v>3.3</v>
      </c>
      <c r="I59" s="31">
        <v>7.6050000000000004</v>
      </c>
      <c r="J59" s="31"/>
      <c r="K59" s="35" t="s">
        <v>548</v>
      </c>
    </row>
    <row r="60" spans="1:11" x14ac:dyDescent="0.25">
      <c r="B60" s="8" t="s">
        <v>1586</v>
      </c>
      <c r="C60" s="57" t="s">
        <v>1587</v>
      </c>
      <c r="D60" s="54" t="s">
        <v>1588</v>
      </c>
      <c r="E60" s="6" t="s">
        <v>669</v>
      </c>
      <c r="F60" s="19">
        <v>6000</v>
      </c>
      <c r="G60" s="24">
        <v>29638.65</v>
      </c>
      <c r="H60" s="24">
        <v>2.58</v>
      </c>
      <c r="I60" s="31">
        <v>7.5423999999999998</v>
      </c>
      <c r="J60" s="31"/>
      <c r="K60" s="35" t="s">
        <v>548</v>
      </c>
    </row>
    <row r="61" spans="1:11" x14ac:dyDescent="0.25">
      <c r="B61" s="8" t="s">
        <v>1220</v>
      </c>
      <c r="C61" s="57" t="s">
        <v>1221</v>
      </c>
      <c r="D61" s="54" t="s">
        <v>1222</v>
      </c>
      <c r="E61" s="6" t="s">
        <v>669</v>
      </c>
      <c r="F61" s="19">
        <v>6000</v>
      </c>
      <c r="G61" s="24">
        <v>28371.75</v>
      </c>
      <c r="H61" s="24">
        <v>2.4700000000000002</v>
      </c>
      <c r="I61" s="31">
        <v>7.875</v>
      </c>
      <c r="J61" s="31"/>
      <c r="K61" s="35" t="s">
        <v>548</v>
      </c>
    </row>
    <row r="62" spans="1:11" x14ac:dyDescent="0.25">
      <c r="B62" s="8" t="s">
        <v>1255</v>
      </c>
      <c r="C62" s="57" t="s">
        <v>4808</v>
      </c>
      <c r="D62" s="54" t="s">
        <v>1257</v>
      </c>
      <c r="E62" s="6" t="s">
        <v>669</v>
      </c>
      <c r="F62" s="19">
        <v>5000</v>
      </c>
      <c r="G62" s="24">
        <v>24882.05</v>
      </c>
      <c r="H62" s="24">
        <v>2.17</v>
      </c>
      <c r="I62" s="31">
        <v>8.2401</v>
      </c>
      <c r="J62" s="31"/>
      <c r="K62" s="35" t="s">
        <v>548</v>
      </c>
    </row>
    <row r="63" spans="1:11" x14ac:dyDescent="0.25">
      <c r="B63" s="8" t="s">
        <v>1589</v>
      </c>
      <c r="C63" s="57" t="s">
        <v>4808</v>
      </c>
      <c r="D63" s="54" t="s">
        <v>1590</v>
      </c>
      <c r="E63" s="6" t="s">
        <v>669</v>
      </c>
      <c r="F63" s="19">
        <v>5000</v>
      </c>
      <c r="G63" s="24">
        <v>24843.45</v>
      </c>
      <c r="H63" s="24">
        <v>2.16</v>
      </c>
      <c r="I63" s="31">
        <v>8.2150999999999996</v>
      </c>
      <c r="J63" s="31"/>
      <c r="K63" s="35" t="s">
        <v>548</v>
      </c>
    </row>
    <row r="64" spans="1:11" x14ac:dyDescent="0.25">
      <c r="B64" s="8" t="s">
        <v>1591</v>
      </c>
      <c r="C64" s="57" t="s">
        <v>66</v>
      </c>
      <c r="D64" s="54" t="s">
        <v>1592</v>
      </c>
      <c r="E64" s="6" t="s">
        <v>669</v>
      </c>
      <c r="F64" s="19">
        <v>5000</v>
      </c>
      <c r="G64" s="24">
        <v>24712.6</v>
      </c>
      <c r="H64" s="24">
        <v>2.15</v>
      </c>
      <c r="I64" s="31">
        <v>7.0750000000000002</v>
      </c>
      <c r="J64" s="31"/>
      <c r="K64" s="35" t="s">
        <v>548</v>
      </c>
    </row>
    <row r="65" spans="2:11" x14ac:dyDescent="0.25">
      <c r="B65" s="8" t="s">
        <v>1218</v>
      </c>
      <c r="C65" s="57" t="s">
        <v>1087</v>
      </c>
      <c r="D65" s="54" t="s">
        <v>1219</v>
      </c>
      <c r="E65" s="6" t="s">
        <v>669</v>
      </c>
      <c r="F65" s="19">
        <v>5000</v>
      </c>
      <c r="G65" s="24">
        <v>23458.95</v>
      </c>
      <c r="H65" s="24">
        <v>2.04</v>
      </c>
      <c r="I65" s="31">
        <v>7.3550000000000004</v>
      </c>
      <c r="J65" s="31"/>
      <c r="K65" s="35" t="s">
        <v>548</v>
      </c>
    </row>
    <row r="66" spans="2:11" x14ac:dyDescent="0.25">
      <c r="B66" s="8" t="s">
        <v>1593</v>
      </c>
      <c r="C66" s="57" t="s">
        <v>275</v>
      </c>
      <c r="D66" s="54" t="s">
        <v>1594</v>
      </c>
      <c r="E66" s="6" t="s">
        <v>669</v>
      </c>
      <c r="F66" s="19">
        <v>5000</v>
      </c>
      <c r="G66" s="24">
        <v>23395.3</v>
      </c>
      <c r="H66" s="24">
        <v>2.04</v>
      </c>
      <c r="I66" s="31">
        <v>8.0500000000000007</v>
      </c>
      <c r="J66" s="31"/>
      <c r="K66" s="35" t="s">
        <v>548</v>
      </c>
    </row>
    <row r="67" spans="2:11" x14ac:dyDescent="0.25">
      <c r="B67" s="8" t="s">
        <v>1287</v>
      </c>
      <c r="C67" s="57" t="s">
        <v>55</v>
      </c>
      <c r="D67" s="54" t="s">
        <v>1288</v>
      </c>
      <c r="E67" s="6" t="s">
        <v>669</v>
      </c>
      <c r="F67" s="19">
        <v>4500</v>
      </c>
      <c r="G67" s="24">
        <v>21965.599999999999</v>
      </c>
      <c r="H67" s="24">
        <v>1.91</v>
      </c>
      <c r="I67" s="31">
        <v>7.4</v>
      </c>
      <c r="J67" s="31"/>
      <c r="K67" s="35" t="s">
        <v>548</v>
      </c>
    </row>
    <row r="68" spans="2:11" x14ac:dyDescent="0.25">
      <c r="B68" s="8" t="s">
        <v>1595</v>
      </c>
      <c r="C68" s="57" t="s">
        <v>1237</v>
      </c>
      <c r="D68" s="54" t="s">
        <v>1596</v>
      </c>
      <c r="E68" s="6" t="s">
        <v>669</v>
      </c>
      <c r="F68" s="19">
        <v>4500</v>
      </c>
      <c r="G68" s="24">
        <v>21940.85</v>
      </c>
      <c r="H68" s="24">
        <v>1.91</v>
      </c>
      <c r="I68" s="31">
        <v>7.6875999999999998</v>
      </c>
      <c r="J68" s="31"/>
      <c r="K68" s="35" t="s">
        <v>548</v>
      </c>
    </row>
    <row r="69" spans="2:11" x14ac:dyDescent="0.25">
      <c r="B69" s="8" t="s">
        <v>1597</v>
      </c>
      <c r="C69" s="57" t="s">
        <v>1110</v>
      </c>
      <c r="D69" s="54" t="s">
        <v>1598</v>
      </c>
      <c r="E69" s="6" t="s">
        <v>669</v>
      </c>
      <c r="F69" s="19">
        <v>4000</v>
      </c>
      <c r="G69" s="24">
        <v>19767.560000000001</v>
      </c>
      <c r="H69" s="24">
        <v>1.72</v>
      </c>
      <c r="I69" s="31">
        <v>7.2747000000000002</v>
      </c>
      <c r="J69" s="31"/>
      <c r="K69" s="35" t="s">
        <v>548</v>
      </c>
    </row>
    <row r="70" spans="2:11" x14ac:dyDescent="0.25">
      <c r="B70" s="8" t="s">
        <v>1599</v>
      </c>
      <c r="C70" s="57" t="s">
        <v>1113</v>
      </c>
      <c r="D70" s="54" t="s">
        <v>1600</v>
      </c>
      <c r="E70" s="6" t="s">
        <v>669</v>
      </c>
      <c r="F70" s="19">
        <v>4000</v>
      </c>
      <c r="G70" s="24">
        <v>19760.439999999999</v>
      </c>
      <c r="H70" s="24">
        <v>1.72</v>
      </c>
      <c r="I70" s="31">
        <v>7.375</v>
      </c>
      <c r="J70" s="31"/>
      <c r="K70" s="35" t="s">
        <v>548</v>
      </c>
    </row>
    <row r="71" spans="2:11" x14ac:dyDescent="0.25">
      <c r="B71" s="8" t="s">
        <v>1601</v>
      </c>
      <c r="C71" s="57" t="s">
        <v>559</v>
      </c>
      <c r="D71" s="54" t="s">
        <v>1602</v>
      </c>
      <c r="E71" s="6" t="s">
        <v>669</v>
      </c>
      <c r="F71" s="19">
        <v>4000</v>
      </c>
      <c r="G71" s="24">
        <v>19696.12</v>
      </c>
      <c r="H71" s="24">
        <v>1.71</v>
      </c>
      <c r="I71" s="31">
        <v>7.61</v>
      </c>
      <c r="J71" s="31"/>
      <c r="K71" s="35" t="s">
        <v>548</v>
      </c>
    </row>
    <row r="72" spans="2:11" x14ac:dyDescent="0.25">
      <c r="B72" s="8" t="s">
        <v>1239</v>
      </c>
      <c r="C72" s="57" t="s">
        <v>431</v>
      </c>
      <c r="D72" s="54" t="s">
        <v>1240</v>
      </c>
      <c r="E72" s="6" t="s">
        <v>669</v>
      </c>
      <c r="F72" s="19">
        <v>4000</v>
      </c>
      <c r="G72" s="24">
        <v>19432.22</v>
      </c>
      <c r="H72" s="24">
        <v>1.69</v>
      </c>
      <c r="I72" s="31">
        <v>7.2549000000000001</v>
      </c>
      <c r="J72" s="31"/>
      <c r="K72" s="35" t="s">
        <v>548</v>
      </c>
    </row>
    <row r="73" spans="2:11" x14ac:dyDescent="0.25">
      <c r="B73" s="8" t="s">
        <v>1603</v>
      </c>
      <c r="C73" s="57" t="s">
        <v>1245</v>
      </c>
      <c r="D73" s="54" t="s">
        <v>1604</v>
      </c>
      <c r="E73" s="6" t="s">
        <v>669</v>
      </c>
      <c r="F73" s="19">
        <v>3000</v>
      </c>
      <c r="G73" s="24">
        <v>14733.11</v>
      </c>
      <c r="H73" s="24">
        <v>1.28</v>
      </c>
      <c r="I73" s="31">
        <v>7.5999964000000002</v>
      </c>
      <c r="J73" s="31"/>
      <c r="K73" s="35" t="s">
        <v>548</v>
      </c>
    </row>
    <row r="74" spans="2:11" x14ac:dyDescent="0.25">
      <c r="B74" s="8" t="s">
        <v>1241</v>
      </c>
      <c r="C74" s="57" t="s">
        <v>1242</v>
      </c>
      <c r="D74" s="54" t="s">
        <v>1243</v>
      </c>
      <c r="E74" s="6" t="s">
        <v>669</v>
      </c>
      <c r="F74" s="19">
        <v>2200</v>
      </c>
      <c r="G74" s="24">
        <v>10993.46</v>
      </c>
      <c r="H74" s="24">
        <v>0.96</v>
      </c>
      <c r="I74" s="31">
        <v>7.2435</v>
      </c>
      <c r="J74" s="31"/>
      <c r="K74" s="35"/>
    </row>
    <row r="75" spans="2:11" x14ac:dyDescent="0.25">
      <c r="B75" s="8" t="s">
        <v>1605</v>
      </c>
      <c r="C75" s="57" t="s">
        <v>1080</v>
      </c>
      <c r="D75" s="54" t="s">
        <v>1606</v>
      </c>
      <c r="E75" s="6" t="s">
        <v>669</v>
      </c>
      <c r="F75" s="19">
        <v>2000</v>
      </c>
      <c r="G75" s="24">
        <v>9898.32</v>
      </c>
      <c r="H75" s="24">
        <v>0.86</v>
      </c>
      <c r="I75" s="31">
        <v>7.0747999999999998</v>
      </c>
      <c r="J75" s="31"/>
      <c r="K75" s="35" t="s">
        <v>548</v>
      </c>
    </row>
    <row r="76" spans="2:11" x14ac:dyDescent="0.25">
      <c r="B76" s="8" t="s">
        <v>1231</v>
      </c>
      <c r="C76" s="57" t="s">
        <v>1232</v>
      </c>
      <c r="D76" s="54" t="s">
        <v>1233</v>
      </c>
      <c r="E76" s="6" t="s">
        <v>669</v>
      </c>
      <c r="F76" s="19">
        <v>2000</v>
      </c>
      <c r="G76" s="24">
        <v>9461.4599999999991</v>
      </c>
      <c r="H76" s="24">
        <v>0.82</v>
      </c>
      <c r="I76" s="31">
        <v>8.5848999999999993</v>
      </c>
      <c r="J76" s="31"/>
      <c r="K76" s="35" t="s">
        <v>548</v>
      </c>
    </row>
    <row r="77" spans="2:11" x14ac:dyDescent="0.25">
      <c r="B77" s="8" t="s">
        <v>1607</v>
      </c>
      <c r="C77" s="57" t="s">
        <v>1608</v>
      </c>
      <c r="D77" s="54" t="s">
        <v>1609</v>
      </c>
      <c r="E77" s="6" t="s">
        <v>669</v>
      </c>
      <c r="F77" s="19">
        <v>1400</v>
      </c>
      <c r="G77" s="24">
        <v>6721.46</v>
      </c>
      <c r="H77" s="24">
        <v>0.57999999999999996</v>
      </c>
      <c r="I77" s="31">
        <v>8.4499999999999993</v>
      </c>
      <c r="J77" s="31"/>
      <c r="K77" s="35" t="s">
        <v>548</v>
      </c>
    </row>
    <row r="78" spans="2:11" x14ac:dyDescent="0.25">
      <c r="B78" s="8" t="s">
        <v>1610</v>
      </c>
      <c r="C78" s="57" t="s">
        <v>1608</v>
      </c>
      <c r="D78" s="54" t="s">
        <v>1611</v>
      </c>
      <c r="E78" s="6" t="s">
        <v>669</v>
      </c>
      <c r="F78" s="19">
        <v>1200</v>
      </c>
      <c r="G78" s="24">
        <v>5879.87</v>
      </c>
      <c r="H78" s="24">
        <v>0.51</v>
      </c>
      <c r="I78" s="31">
        <v>8.1949000000000005</v>
      </c>
      <c r="J78" s="31"/>
      <c r="K78" s="35" t="s">
        <v>548</v>
      </c>
    </row>
    <row r="79" spans="2:11" x14ac:dyDescent="0.25">
      <c r="B79" s="8" t="s">
        <v>1612</v>
      </c>
      <c r="C79" s="57" t="s">
        <v>1608</v>
      </c>
      <c r="D79" s="54" t="s">
        <v>1613</v>
      </c>
      <c r="E79" s="6" t="s">
        <v>669</v>
      </c>
      <c r="F79" s="19">
        <v>1200</v>
      </c>
      <c r="G79" s="24">
        <v>5837.85</v>
      </c>
      <c r="H79" s="24">
        <v>0.51</v>
      </c>
      <c r="I79" s="31">
        <v>8.3099000000000007</v>
      </c>
      <c r="J79" s="31"/>
      <c r="K79" s="35" t="s">
        <v>548</v>
      </c>
    </row>
    <row r="80" spans="2:11" x14ac:dyDescent="0.25">
      <c r="B80" s="8" t="s">
        <v>1614</v>
      </c>
      <c r="C80" s="57" t="s">
        <v>1608</v>
      </c>
      <c r="D80" s="54" t="s">
        <v>1615</v>
      </c>
      <c r="E80" s="6" t="s">
        <v>669</v>
      </c>
      <c r="F80" s="19">
        <v>1200</v>
      </c>
      <c r="G80" s="24">
        <v>5800.12</v>
      </c>
      <c r="H80" s="24">
        <v>0.5</v>
      </c>
      <c r="I80" s="31">
        <v>8.33</v>
      </c>
      <c r="J80" s="31"/>
      <c r="K80" s="35" t="s">
        <v>548</v>
      </c>
    </row>
    <row r="81" spans="2:11" x14ac:dyDescent="0.25">
      <c r="B81" s="8" t="s">
        <v>1253</v>
      </c>
      <c r="C81" s="57" t="s">
        <v>875</v>
      </c>
      <c r="D81" s="54" t="s">
        <v>1254</v>
      </c>
      <c r="E81" s="6" t="s">
        <v>669</v>
      </c>
      <c r="F81" s="19">
        <v>1000</v>
      </c>
      <c r="G81" s="24">
        <v>4986.34</v>
      </c>
      <c r="H81" s="24">
        <v>0.43</v>
      </c>
      <c r="I81" s="31">
        <v>7.1462000000000003</v>
      </c>
      <c r="J81" s="31"/>
      <c r="K81" s="35" t="s">
        <v>548</v>
      </c>
    </row>
    <row r="82" spans="2:11" x14ac:dyDescent="0.25">
      <c r="B82" s="8" t="s">
        <v>1251</v>
      </c>
      <c r="C82" s="57" t="s">
        <v>275</v>
      </c>
      <c r="D82" s="54" t="s">
        <v>1252</v>
      </c>
      <c r="E82" s="6" t="s">
        <v>669</v>
      </c>
      <c r="F82" s="19">
        <v>500</v>
      </c>
      <c r="G82" s="24">
        <v>2337.12</v>
      </c>
      <c r="H82" s="24">
        <v>0.2</v>
      </c>
      <c r="I82" s="31">
        <v>8.0498999999999992</v>
      </c>
      <c r="J82" s="31"/>
      <c r="K82" s="35" t="s">
        <v>548</v>
      </c>
    </row>
    <row r="83" spans="2:11" x14ac:dyDescent="0.25">
      <c r="C83" s="58" t="s">
        <v>39</v>
      </c>
      <c r="D83" s="54"/>
      <c r="E83" s="6"/>
      <c r="F83" s="19"/>
      <c r="G83" s="25">
        <v>540658.59</v>
      </c>
      <c r="H83" s="25">
        <v>47.03</v>
      </c>
      <c r="I83" s="31"/>
      <c r="J83" s="31"/>
      <c r="K83" s="35"/>
    </row>
    <row r="84" spans="2:11" x14ac:dyDescent="0.25">
      <c r="C84" s="57"/>
      <c r="D84" s="54"/>
      <c r="E84" s="6"/>
      <c r="F84" s="19"/>
      <c r="G84" s="24"/>
      <c r="H84" s="24"/>
      <c r="I84" s="31"/>
      <c r="J84" s="31"/>
      <c r="K84" s="35"/>
    </row>
    <row r="85" spans="2:11" x14ac:dyDescent="0.25">
      <c r="C85" s="59" t="s">
        <v>14</v>
      </c>
      <c r="D85" s="54"/>
      <c r="E85" s="6"/>
      <c r="F85" s="19"/>
      <c r="G85" s="24"/>
      <c r="H85" s="24"/>
      <c r="I85" s="31"/>
      <c r="J85" s="31"/>
      <c r="K85" s="35"/>
    </row>
    <row r="86" spans="2:11" x14ac:dyDescent="0.25">
      <c r="B86" s="8" t="s">
        <v>1339</v>
      </c>
      <c r="C86" s="57" t="s">
        <v>102</v>
      </c>
      <c r="D86" s="54" t="s">
        <v>1340</v>
      </c>
      <c r="E86" s="6" t="s">
        <v>1073</v>
      </c>
      <c r="F86" s="19">
        <v>6000</v>
      </c>
      <c r="G86" s="24">
        <v>29976.66</v>
      </c>
      <c r="H86" s="24">
        <v>2.61</v>
      </c>
      <c r="I86" s="31">
        <v>7.1048</v>
      </c>
      <c r="J86" s="31"/>
      <c r="K86" s="35" t="s">
        <v>548</v>
      </c>
    </row>
    <row r="87" spans="2:11" x14ac:dyDescent="0.25">
      <c r="B87" s="8" t="s">
        <v>1297</v>
      </c>
      <c r="C87" s="57" t="s">
        <v>1154</v>
      </c>
      <c r="D87" s="54" t="s">
        <v>1298</v>
      </c>
      <c r="E87" s="6" t="s">
        <v>1102</v>
      </c>
      <c r="F87" s="19">
        <v>5000</v>
      </c>
      <c r="G87" s="24">
        <v>23770.93</v>
      </c>
      <c r="H87" s="24">
        <v>2.0699999999999998</v>
      </c>
      <c r="I87" s="31">
        <v>7.43</v>
      </c>
      <c r="J87" s="31"/>
      <c r="K87" s="35"/>
    </row>
    <row r="88" spans="2:11" x14ac:dyDescent="0.25">
      <c r="B88" s="8" t="s">
        <v>1293</v>
      </c>
      <c r="C88" s="57" t="s">
        <v>1170</v>
      </c>
      <c r="D88" s="54" t="s">
        <v>1294</v>
      </c>
      <c r="E88" s="6" t="s">
        <v>669</v>
      </c>
      <c r="F88" s="19">
        <v>5000</v>
      </c>
      <c r="G88" s="24">
        <v>23618.05</v>
      </c>
      <c r="H88" s="24">
        <v>2.06</v>
      </c>
      <c r="I88" s="31">
        <v>7.39</v>
      </c>
      <c r="J88" s="31"/>
      <c r="K88" s="35" t="s">
        <v>548</v>
      </c>
    </row>
    <row r="89" spans="2:11" x14ac:dyDescent="0.25">
      <c r="B89" s="8" t="s">
        <v>1325</v>
      </c>
      <c r="C89" s="57" t="s">
        <v>59</v>
      </c>
      <c r="D89" s="54" t="s">
        <v>1326</v>
      </c>
      <c r="E89" s="6" t="s">
        <v>1102</v>
      </c>
      <c r="F89" s="19">
        <v>4500</v>
      </c>
      <c r="G89" s="24">
        <v>21928.3</v>
      </c>
      <c r="H89" s="24">
        <v>1.91</v>
      </c>
      <c r="I89" s="31">
        <v>7.1551</v>
      </c>
      <c r="J89" s="31"/>
      <c r="K89" s="35" t="s">
        <v>548</v>
      </c>
    </row>
    <row r="90" spans="2:11" x14ac:dyDescent="0.25">
      <c r="B90" s="8" t="s">
        <v>1616</v>
      </c>
      <c r="C90" s="57" t="s">
        <v>109</v>
      </c>
      <c r="D90" s="54" t="s">
        <v>1617</v>
      </c>
      <c r="E90" s="6" t="s">
        <v>669</v>
      </c>
      <c r="F90" s="19">
        <v>4000</v>
      </c>
      <c r="G90" s="24">
        <v>19504.38</v>
      </c>
      <c r="H90" s="24">
        <v>1.7</v>
      </c>
      <c r="I90" s="31">
        <v>7.19</v>
      </c>
      <c r="J90" s="31"/>
      <c r="K90" s="35" t="s">
        <v>548</v>
      </c>
    </row>
    <row r="91" spans="2:11" x14ac:dyDescent="0.25">
      <c r="B91" s="8" t="s">
        <v>1618</v>
      </c>
      <c r="C91" s="57" t="s">
        <v>109</v>
      </c>
      <c r="D91" s="54" t="s">
        <v>1619</v>
      </c>
      <c r="E91" s="6" t="s">
        <v>669</v>
      </c>
      <c r="F91" s="19">
        <v>3700</v>
      </c>
      <c r="G91" s="24">
        <v>17232.79</v>
      </c>
      <c r="H91" s="24">
        <v>1.5</v>
      </c>
      <c r="I91" s="31">
        <v>7.4349999999999996</v>
      </c>
      <c r="J91" s="31"/>
      <c r="K91" s="35" t="s">
        <v>548</v>
      </c>
    </row>
    <row r="92" spans="2:11" x14ac:dyDescent="0.25">
      <c r="B92" s="8" t="s">
        <v>1341</v>
      </c>
      <c r="C92" s="57" t="s">
        <v>1159</v>
      </c>
      <c r="D92" s="54" t="s">
        <v>1342</v>
      </c>
      <c r="E92" s="6" t="s">
        <v>1073</v>
      </c>
      <c r="F92" s="19">
        <v>3000</v>
      </c>
      <c r="G92" s="24">
        <v>14613.45</v>
      </c>
      <c r="H92" s="24">
        <v>1.27</v>
      </c>
      <c r="I92" s="31">
        <v>7.2050999999999998</v>
      </c>
      <c r="J92" s="31"/>
      <c r="K92" s="35" t="s">
        <v>548</v>
      </c>
    </row>
    <row r="93" spans="2:11" x14ac:dyDescent="0.25">
      <c r="B93" s="8" t="s">
        <v>1301</v>
      </c>
      <c r="C93" s="57" t="s">
        <v>674</v>
      </c>
      <c r="D93" s="54" t="s">
        <v>1302</v>
      </c>
      <c r="E93" s="6" t="s">
        <v>669</v>
      </c>
      <c r="F93" s="19">
        <v>3000</v>
      </c>
      <c r="G93" s="24">
        <v>14152.1</v>
      </c>
      <c r="H93" s="24">
        <v>1.23</v>
      </c>
      <c r="I93" s="31">
        <v>7.5149999999999997</v>
      </c>
      <c r="J93" s="31"/>
      <c r="K93" s="35" t="s">
        <v>548</v>
      </c>
    </row>
    <row r="94" spans="2:11" x14ac:dyDescent="0.25">
      <c r="B94" s="8" t="s">
        <v>1327</v>
      </c>
      <c r="C94" s="57" t="s">
        <v>674</v>
      </c>
      <c r="D94" s="54" t="s">
        <v>1328</v>
      </c>
      <c r="E94" s="6" t="s">
        <v>669</v>
      </c>
      <c r="F94" s="19">
        <v>2500</v>
      </c>
      <c r="G94" s="24">
        <v>11858.31</v>
      </c>
      <c r="H94" s="24">
        <v>1.03</v>
      </c>
      <c r="I94" s="31">
        <v>7.51</v>
      </c>
      <c r="J94" s="31"/>
      <c r="K94" s="35" t="s">
        <v>548</v>
      </c>
    </row>
    <row r="95" spans="2:11" x14ac:dyDescent="0.25">
      <c r="B95" s="8" t="s">
        <v>1303</v>
      </c>
      <c r="C95" s="57" t="s">
        <v>1154</v>
      </c>
      <c r="D95" s="54" t="s">
        <v>1304</v>
      </c>
      <c r="E95" s="6" t="s">
        <v>1102</v>
      </c>
      <c r="F95" s="19">
        <v>2000</v>
      </c>
      <c r="G95" s="24">
        <v>9748.9599999999991</v>
      </c>
      <c r="H95" s="24">
        <v>0.85</v>
      </c>
      <c r="I95" s="31">
        <v>7.2298999999999998</v>
      </c>
      <c r="J95" s="31"/>
      <c r="K95" s="35" t="s">
        <v>548</v>
      </c>
    </row>
    <row r="96" spans="2:11" x14ac:dyDescent="0.25">
      <c r="B96" s="8" t="s">
        <v>1317</v>
      </c>
      <c r="C96" s="57" t="s">
        <v>1182</v>
      </c>
      <c r="D96" s="54" t="s">
        <v>1318</v>
      </c>
      <c r="E96" s="6" t="s">
        <v>669</v>
      </c>
      <c r="F96" s="19">
        <v>2000</v>
      </c>
      <c r="G96" s="24">
        <v>9586.7800000000007</v>
      </c>
      <c r="H96" s="24">
        <v>0.83</v>
      </c>
      <c r="I96" s="31">
        <v>7.2500999999999998</v>
      </c>
      <c r="J96" s="31"/>
      <c r="K96" s="35" t="s">
        <v>548</v>
      </c>
    </row>
    <row r="97" spans="2:11" x14ac:dyDescent="0.25">
      <c r="B97" s="8" t="s">
        <v>1620</v>
      </c>
      <c r="C97" s="57" t="s">
        <v>1159</v>
      </c>
      <c r="D97" s="54" t="s">
        <v>1621</v>
      </c>
      <c r="E97" s="6" t="s">
        <v>1073</v>
      </c>
      <c r="F97" s="19">
        <v>2000</v>
      </c>
      <c r="G97" s="24">
        <v>9557.3799999999992</v>
      </c>
      <c r="H97" s="24">
        <v>0.83</v>
      </c>
      <c r="I97" s="31">
        <v>7.2549000000000001</v>
      </c>
      <c r="J97" s="31"/>
      <c r="K97" s="35" t="s">
        <v>548</v>
      </c>
    </row>
    <row r="98" spans="2:11" x14ac:dyDescent="0.25">
      <c r="B98" s="8" t="s">
        <v>1305</v>
      </c>
      <c r="C98" s="57" t="s">
        <v>109</v>
      </c>
      <c r="D98" s="54" t="s">
        <v>1306</v>
      </c>
      <c r="E98" s="6" t="s">
        <v>669</v>
      </c>
      <c r="F98" s="19">
        <v>1700</v>
      </c>
      <c r="G98" s="24">
        <v>8270.2999999999993</v>
      </c>
      <c r="H98" s="24">
        <v>0.72</v>
      </c>
      <c r="I98" s="31">
        <v>7.19</v>
      </c>
      <c r="J98" s="31"/>
      <c r="K98" s="35" t="s">
        <v>548</v>
      </c>
    </row>
    <row r="99" spans="2:11" x14ac:dyDescent="0.25">
      <c r="B99" s="8" t="s">
        <v>1329</v>
      </c>
      <c r="C99" s="57" t="s">
        <v>70</v>
      </c>
      <c r="D99" s="54" t="s">
        <v>1330</v>
      </c>
      <c r="E99" s="6" t="s">
        <v>669</v>
      </c>
      <c r="F99" s="19">
        <v>1500</v>
      </c>
      <c r="G99" s="24">
        <v>7046.04</v>
      </c>
      <c r="H99" s="24">
        <v>0.61</v>
      </c>
      <c r="I99" s="31">
        <v>7.3951000000000002</v>
      </c>
      <c r="J99" s="31"/>
      <c r="K99" s="35" t="s">
        <v>548</v>
      </c>
    </row>
    <row r="100" spans="2:11" x14ac:dyDescent="0.25">
      <c r="B100" s="8" t="s">
        <v>1622</v>
      </c>
      <c r="C100" s="57" t="s">
        <v>1159</v>
      </c>
      <c r="D100" s="54" t="s">
        <v>1623</v>
      </c>
      <c r="E100" s="6" t="s">
        <v>1073</v>
      </c>
      <c r="F100" s="19">
        <v>1000</v>
      </c>
      <c r="G100" s="24">
        <v>4996.16</v>
      </c>
      <c r="H100" s="24">
        <v>0.43</v>
      </c>
      <c r="I100" s="31">
        <v>7.0225</v>
      </c>
      <c r="J100" s="31"/>
      <c r="K100" s="35"/>
    </row>
    <row r="101" spans="2:11" x14ac:dyDescent="0.25">
      <c r="B101" s="8" t="s">
        <v>1311</v>
      </c>
      <c r="C101" s="57" t="s">
        <v>109</v>
      </c>
      <c r="D101" s="54" t="s">
        <v>1312</v>
      </c>
      <c r="E101" s="6" t="s">
        <v>669</v>
      </c>
      <c r="F101" s="19">
        <v>1000</v>
      </c>
      <c r="G101" s="24">
        <v>4786.7299999999996</v>
      </c>
      <c r="H101" s="24">
        <v>0.42</v>
      </c>
      <c r="I101" s="31">
        <v>7.26</v>
      </c>
      <c r="J101" s="31"/>
      <c r="K101" s="35" t="s">
        <v>548</v>
      </c>
    </row>
    <row r="102" spans="2:11" x14ac:dyDescent="0.25">
      <c r="B102" s="8" t="s">
        <v>1343</v>
      </c>
      <c r="C102" s="57" t="s">
        <v>698</v>
      </c>
      <c r="D102" s="54" t="s">
        <v>1344</v>
      </c>
      <c r="E102" s="6" t="s">
        <v>669</v>
      </c>
      <c r="F102" s="19">
        <v>500</v>
      </c>
      <c r="G102" s="24">
        <v>2378.06</v>
      </c>
      <c r="H102" s="24">
        <v>0.21</v>
      </c>
      <c r="I102" s="31">
        <v>7.34</v>
      </c>
      <c r="J102" s="31"/>
      <c r="K102" s="35" t="s">
        <v>548</v>
      </c>
    </row>
    <row r="103" spans="2:11" x14ac:dyDescent="0.25">
      <c r="C103" s="58" t="s">
        <v>39</v>
      </c>
      <c r="D103" s="54"/>
      <c r="E103" s="6"/>
      <c r="F103" s="19"/>
      <c r="G103" s="25">
        <v>233025.38</v>
      </c>
      <c r="H103" s="25">
        <v>20.28</v>
      </c>
      <c r="I103" s="31"/>
      <c r="J103" s="31"/>
      <c r="K103" s="35"/>
    </row>
    <row r="104" spans="2:11" x14ac:dyDescent="0.25">
      <c r="C104" s="57"/>
      <c r="D104" s="54"/>
      <c r="E104" s="6"/>
      <c r="F104" s="19"/>
      <c r="G104" s="24"/>
      <c r="H104" s="24"/>
      <c r="I104" s="31"/>
      <c r="J104" s="31"/>
      <c r="K104" s="35"/>
    </row>
    <row r="105" spans="2:11" x14ac:dyDescent="0.25">
      <c r="C105" s="59" t="s">
        <v>15</v>
      </c>
      <c r="D105" s="54"/>
      <c r="E105" s="6"/>
      <c r="F105" s="19"/>
      <c r="G105" s="24"/>
      <c r="H105" s="24"/>
      <c r="I105" s="31"/>
      <c r="J105" s="31"/>
      <c r="K105" s="35"/>
    </row>
    <row r="106" spans="2:11" x14ac:dyDescent="0.25">
      <c r="B106" s="8" t="s">
        <v>988</v>
      </c>
      <c r="C106" s="57" t="s">
        <v>989</v>
      </c>
      <c r="D106" s="54" t="s">
        <v>990</v>
      </c>
      <c r="E106" s="6" t="s">
        <v>609</v>
      </c>
      <c r="F106" s="19">
        <v>50000000</v>
      </c>
      <c r="G106" s="24">
        <v>49845.5</v>
      </c>
      <c r="H106" s="24">
        <v>4.34</v>
      </c>
      <c r="I106" s="31">
        <v>6.6550000000000002</v>
      </c>
      <c r="J106" s="31"/>
      <c r="K106" s="35"/>
    </row>
    <row r="107" spans="2:11" x14ac:dyDescent="0.25">
      <c r="B107" s="8" t="s">
        <v>1624</v>
      </c>
      <c r="C107" s="57" t="s">
        <v>1625</v>
      </c>
      <c r="D107" s="54" t="s">
        <v>1626</v>
      </c>
      <c r="E107" s="6" t="s">
        <v>609</v>
      </c>
      <c r="F107" s="19">
        <v>45000000</v>
      </c>
      <c r="G107" s="24">
        <v>43802.42</v>
      </c>
      <c r="H107" s="24">
        <v>3.81</v>
      </c>
      <c r="I107" s="31">
        <v>6.9301000000000004</v>
      </c>
      <c r="J107" s="31"/>
      <c r="K107" s="35"/>
    </row>
    <row r="108" spans="2:11" x14ac:dyDescent="0.25">
      <c r="B108" s="8" t="s">
        <v>1197</v>
      </c>
      <c r="C108" s="57" t="s">
        <v>1198</v>
      </c>
      <c r="D108" s="54" t="s">
        <v>1199</v>
      </c>
      <c r="E108" s="6" t="s">
        <v>609</v>
      </c>
      <c r="F108" s="19">
        <v>28331000</v>
      </c>
      <c r="G108" s="24">
        <v>28169.51</v>
      </c>
      <c r="H108" s="24">
        <v>2.4500000000000002</v>
      </c>
      <c r="I108" s="31">
        <v>6.7497999999999996</v>
      </c>
      <c r="J108" s="31"/>
      <c r="K108" s="35"/>
    </row>
    <row r="109" spans="2:11" x14ac:dyDescent="0.25">
      <c r="B109" s="8" t="s">
        <v>1627</v>
      </c>
      <c r="C109" s="57" t="s">
        <v>1628</v>
      </c>
      <c r="D109" s="54" t="s">
        <v>1629</v>
      </c>
      <c r="E109" s="6" t="s">
        <v>609</v>
      </c>
      <c r="F109" s="19">
        <v>25000000</v>
      </c>
      <c r="G109" s="24">
        <v>24436.43</v>
      </c>
      <c r="H109" s="24">
        <v>2.13</v>
      </c>
      <c r="I109" s="31">
        <v>6.9</v>
      </c>
      <c r="J109" s="31"/>
      <c r="K109" s="35"/>
    </row>
    <row r="110" spans="2:11" x14ac:dyDescent="0.25">
      <c r="B110" s="8" t="s">
        <v>1362</v>
      </c>
      <c r="C110" s="57" t="s">
        <v>1363</v>
      </c>
      <c r="D110" s="54" t="s">
        <v>1364</v>
      </c>
      <c r="E110" s="6" t="s">
        <v>609</v>
      </c>
      <c r="F110" s="19">
        <v>20000000</v>
      </c>
      <c r="G110" s="24">
        <v>19496.759999999998</v>
      </c>
      <c r="H110" s="24">
        <v>1.7</v>
      </c>
      <c r="I110" s="31">
        <v>6.9272999999999998</v>
      </c>
      <c r="J110" s="31"/>
      <c r="K110" s="35"/>
    </row>
    <row r="111" spans="2:11" x14ac:dyDescent="0.25">
      <c r="B111" s="8" t="s">
        <v>1630</v>
      </c>
      <c r="C111" s="57" t="s">
        <v>1631</v>
      </c>
      <c r="D111" s="54" t="s">
        <v>1632</v>
      </c>
      <c r="E111" s="6" t="s">
        <v>609</v>
      </c>
      <c r="F111" s="19">
        <v>10000000</v>
      </c>
      <c r="G111" s="24">
        <v>9436.2999999999993</v>
      </c>
      <c r="H111" s="24">
        <v>0.82</v>
      </c>
      <c r="I111" s="31">
        <v>7.0110000000000001</v>
      </c>
      <c r="J111" s="31"/>
      <c r="K111" s="35"/>
    </row>
    <row r="112" spans="2:11" x14ac:dyDescent="0.25">
      <c r="B112" s="8" t="s">
        <v>1633</v>
      </c>
      <c r="C112" s="57" t="s">
        <v>1634</v>
      </c>
      <c r="D112" s="54" t="s">
        <v>1635</v>
      </c>
      <c r="E112" s="6" t="s">
        <v>609</v>
      </c>
      <c r="F112" s="19">
        <v>4184100</v>
      </c>
      <c r="G112" s="24">
        <v>4036.12</v>
      </c>
      <c r="H112" s="24">
        <v>0.35</v>
      </c>
      <c r="I112" s="31">
        <v>6.9699</v>
      </c>
      <c r="J112" s="31"/>
      <c r="K112" s="35"/>
    </row>
    <row r="113" spans="1:11" x14ac:dyDescent="0.25">
      <c r="B113" s="8" t="s">
        <v>1636</v>
      </c>
      <c r="C113" s="57" t="s">
        <v>1637</v>
      </c>
      <c r="D113" s="54" t="s">
        <v>1638</v>
      </c>
      <c r="E113" s="6" t="s">
        <v>609</v>
      </c>
      <c r="F113" s="19">
        <v>3795600</v>
      </c>
      <c r="G113" s="24">
        <v>3632.7</v>
      </c>
      <c r="H113" s="24">
        <v>0.32</v>
      </c>
      <c r="I113" s="31">
        <v>6.9945000000000004</v>
      </c>
      <c r="J113" s="31"/>
      <c r="K113" s="35"/>
    </row>
    <row r="114" spans="1:11" x14ac:dyDescent="0.25">
      <c r="B114" s="8" t="s">
        <v>1365</v>
      </c>
      <c r="C114" s="57" t="s">
        <v>1366</v>
      </c>
      <c r="D114" s="54" t="s">
        <v>1367</v>
      </c>
      <c r="E114" s="6" t="s">
        <v>609</v>
      </c>
      <c r="F114" s="19">
        <v>3000000</v>
      </c>
      <c r="G114" s="24">
        <v>2963.97</v>
      </c>
      <c r="H114" s="24">
        <v>0.26</v>
      </c>
      <c r="I114" s="31">
        <v>6.7232000000000003</v>
      </c>
      <c r="J114" s="31"/>
      <c r="K114" s="35"/>
    </row>
    <row r="115" spans="1:11" x14ac:dyDescent="0.25">
      <c r="B115" s="8" t="s">
        <v>676</v>
      </c>
      <c r="C115" s="57" t="s">
        <v>677</v>
      </c>
      <c r="D115" s="54" t="s">
        <v>678</v>
      </c>
      <c r="E115" s="6" t="s">
        <v>609</v>
      </c>
      <c r="F115" s="19">
        <v>3000000</v>
      </c>
      <c r="G115" s="24">
        <v>2952.08</v>
      </c>
      <c r="H115" s="24">
        <v>0.26</v>
      </c>
      <c r="I115" s="31">
        <v>6.8101000000000003</v>
      </c>
      <c r="J115" s="31"/>
      <c r="K115" s="35"/>
    </row>
    <row r="116" spans="1:11" x14ac:dyDescent="0.25">
      <c r="C116" s="58" t="s">
        <v>39</v>
      </c>
      <c r="D116" s="54"/>
      <c r="E116" s="6"/>
      <c r="F116" s="19"/>
      <c r="G116" s="25">
        <v>188771.79</v>
      </c>
      <c r="H116" s="25">
        <v>16.440000000000001</v>
      </c>
      <c r="I116" s="31"/>
      <c r="J116" s="31"/>
      <c r="K116" s="35"/>
    </row>
    <row r="117" spans="1:11" x14ac:dyDescent="0.25">
      <c r="C117" s="57"/>
      <c r="D117" s="54"/>
      <c r="E117" s="6"/>
      <c r="F117" s="19"/>
      <c r="G117" s="24"/>
      <c r="H117" s="24"/>
      <c r="I117" s="31"/>
      <c r="J117" s="31"/>
      <c r="K117" s="35"/>
    </row>
    <row r="118" spans="1:11" x14ac:dyDescent="0.25">
      <c r="C118" s="58" t="s">
        <v>16</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C120" s="58" t="s">
        <v>17</v>
      </c>
      <c r="D120" s="54"/>
      <c r="E120" s="6"/>
      <c r="F120" s="19"/>
      <c r="G120" s="24" t="s">
        <v>2</v>
      </c>
      <c r="H120" s="24" t="s">
        <v>2</v>
      </c>
      <c r="I120" s="31"/>
      <c r="J120" s="31"/>
      <c r="K120" s="35"/>
    </row>
    <row r="121" spans="1:11" x14ac:dyDescent="0.25">
      <c r="C121" s="57"/>
      <c r="D121" s="54"/>
      <c r="E121" s="6"/>
      <c r="F121" s="19"/>
      <c r="G121" s="24"/>
      <c r="H121" s="24"/>
      <c r="I121" s="31"/>
      <c r="J121" s="31"/>
      <c r="K121" s="35"/>
    </row>
    <row r="122" spans="1:11" x14ac:dyDescent="0.25">
      <c r="A122" s="10"/>
      <c r="B122" s="28"/>
      <c r="C122" s="58" t="s">
        <v>18</v>
      </c>
      <c r="D122" s="54"/>
      <c r="E122" s="6"/>
      <c r="F122" s="19"/>
      <c r="G122" s="24"/>
      <c r="H122" s="24"/>
      <c r="I122" s="31"/>
      <c r="J122" s="31"/>
      <c r="K122" s="35"/>
    </row>
    <row r="123" spans="1:11" x14ac:dyDescent="0.25">
      <c r="A123" s="28"/>
      <c r="B123" s="28"/>
      <c r="C123" s="58" t="s">
        <v>19</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20</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21</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22</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23</v>
      </c>
      <c r="D131" s="54"/>
      <c r="E131" s="6"/>
      <c r="F131" s="19"/>
      <c r="G131" s="24"/>
      <c r="H131" s="24"/>
      <c r="I131" s="31"/>
      <c r="J131" s="31"/>
      <c r="K131" s="35"/>
    </row>
    <row r="132" spans="1:54" x14ac:dyDescent="0.25">
      <c r="B132" s="8" t="s">
        <v>37</v>
      </c>
      <c r="C132" s="57" t="s">
        <v>38</v>
      </c>
      <c r="D132" s="54"/>
      <c r="E132" s="6"/>
      <c r="F132" s="19"/>
      <c r="G132" s="24">
        <v>11995.96</v>
      </c>
      <c r="H132" s="24">
        <v>1.04</v>
      </c>
      <c r="I132" s="31"/>
      <c r="J132" s="31"/>
      <c r="K132" s="35"/>
    </row>
    <row r="133" spans="1:54" x14ac:dyDescent="0.25">
      <c r="C133" s="58" t="s">
        <v>39</v>
      </c>
      <c r="D133" s="54"/>
      <c r="E133" s="6"/>
      <c r="F133" s="19"/>
      <c r="G133" s="25">
        <v>11995.96</v>
      </c>
      <c r="H133" s="25">
        <v>1.04</v>
      </c>
      <c r="I133" s="31"/>
      <c r="J133" s="31"/>
      <c r="K133" s="35"/>
    </row>
    <row r="134" spans="1:54" x14ac:dyDescent="0.25">
      <c r="C134" s="57"/>
      <c r="D134" s="54"/>
      <c r="E134" s="6"/>
      <c r="F134" s="19"/>
      <c r="G134" s="24"/>
      <c r="H134" s="24"/>
      <c r="I134" s="31"/>
      <c r="J134" s="31"/>
      <c r="K134" s="35"/>
    </row>
    <row r="135" spans="1:54" x14ac:dyDescent="0.25">
      <c r="A135" s="10"/>
      <c r="B135" s="28"/>
      <c r="C135" s="58" t="s">
        <v>24</v>
      </c>
      <c r="D135" s="54"/>
      <c r="E135" s="6"/>
      <c r="F135" s="19"/>
      <c r="G135" s="24"/>
      <c r="H135" s="24"/>
      <c r="I135" s="31"/>
      <c r="J135" s="31"/>
      <c r="K135" s="35"/>
    </row>
    <row r="136" spans="1:54" s="2" customFormat="1" ht="13.5" x14ac:dyDescent="0.25">
      <c r="A136" s="28"/>
      <c r="B136" s="28"/>
      <c r="C136" s="57" t="s">
        <v>4790</v>
      </c>
      <c r="D136" s="54"/>
      <c r="E136" s="6"/>
      <c r="F136" s="19"/>
      <c r="G136" s="24" t="s">
        <v>2</v>
      </c>
      <c r="H136" s="24" t="s">
        <v>2</v>
      </c>
      <c r="I136" s="31"/>
      <c r="J136" s="31"/>
      <c r="K136" s="35"/>
      <c r="L136" s="3"/>
      <c r="AI136" s="3"/>
      <c r="AV136" s="3"/>
      <c r="AX136" s="3"/>
      <c r="BB136" s="3"/>
    </row>
    <row r="137" spans="1:54" x14ac:dyDescent="0.25">
      <c r="B137" s="8"/>
      <c r="C137" s="57" t="s">
        <v>40</v>
      </c>
      <c r="D137" s="54"/>
      <c r="E137" s="6"/>
      <c r="F137" s="19"/>
      <c r="G137" s="24">
        <v>-3458.35</v>
      </c>
      <c r="H137" s="24">
        <v>-0.31</v>
      </c>
      <c r="I137" s="31"/>
      <c r="J137" s="31"/>
      <c r="K137" s="35"/>
    </row>
    <row r="138" spans="1:54" x14ac:dyDescent="0.25">
      <c r="C138" s="58" t="s">
        <v>39</v>
      </c>
      <c r="D138" s="54"/>
      <c r="E138" s="6"/>
      <c r="F138" s="19"/>
      <c r="G138" s="25">
        <v>-3458.35</v>
      </c>
      <c r="H138" s="25">
        <v>-0.31</v>
      </c>
      <c r="I138" s="31"/>
      <c r="J138" s="31"/>
      <c r="K138" s="35"/>
    </row>
    <row r="139" spans="1:54" x14ac:dyDescent="0.25">
      <c r="C139" s="57"/>
      <c r="D139" s="54"/>
      <c r="E139" s="6"/>
      <c r="F139" s="19"/>
      <c r="G139" s="24"/>
      <c r="H139" s="24"/>
      <c r="I139" s="31"/>
      <c r="J139" s="31"/>
      <c r="K139" s="35"/>
    </row>
    <row r="140" spans="1:54" x14ac:dyDescent="0.25">
      <c r="C140" s="60" t="s">
        <v>41</v>
      </c>
      <c r="D140" s="55"/>
      <c r="E140" s="5"/>
      <c r="F140" s="20"/>
      <c r="G140" s="26">
        <v>1149259.75</v>
      </c>
      <c r="H140" s="26">
        <v>100</v>
      </c>
      <c r="I140" s="32"/>
      <c r="J140" s="32"/>
      <c r="K140" s="36"/>
    </row>
    <row r="143" spans="1:54" x14ac:dyDescent="0.25">
      <c r="C143" s="1" t="s">
        <v>42</v>
      </c>
    </row>
    <row r="144" spans="1:54" x14ac:dyDescent="0.25">
      <c r="C144" s="37" t="s">
        <v>43</v>
      </c>
      <c r="D144" s="37"/>
      <c r="E144" s="37"/>
      <c r="F144" s="37"/>
      <c r="G144" s="37"/>
      <c r="H144" s="37"/>
      <c r="I144" s="37"/>
      <c r="J144" s="37"/>
      <c r="K144" s="37"/>
    </row>
    <row r="145" spans="3:6" x14ac:dyDescent="0.25">
      <c r="C145" s="2" t="s">
        <v>44</v>
      </c>
    </row>
    <row r="146" spans="3:6" x14ac:dyDescent="0.25">
      <c r="C146" s="2" t="s">
        <v>45</v>
      </c>
    </row>
    <row r="147" spans="3:6" x14ac:dyDescent="0.25">
      <c r="C147" s="2" t="s">
        <v>46</v>
      </c>
    </row>
    <row r="148" spans="3:6" x14ac:dyDescent="0.25">
      <c r="C148" s="2" t="s">
        <v>47</v>
      </c>
    </row>
    <row r="150" spans="3:6" x14ac:dyDescent="0.25">
      <c r="C150" s="82" t="s">
        <v>4837</v>
      </c>
      <c r="E150" s="82" t="s">
        <v>4838</v>
      </c>
      <c r="F150" s="83"/>
    </row>
    <row r="151" spans="3:6" x14ac:dyDescent="0.25">
      <c r="E151" s="2" t="s">
        <v>4856</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21"/>
  <dimension ref="A1:IV12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1639</v>
      </c>
      <c r="J2" s="38" t="s">
        <v>4609</v>
      </c>
    </row>
    <row r="3" spans="1:54" ht="16.5" x14ac:dyDescent="0.3">
      <c r="C3" s="1" t="s">
        <v>26</v>
      </c>
      <c r="D3" s="21" t="s">
        <v>1640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1641</v>
      </c>
      <c r="C10" s="57" t="s">
        <v>1642</v>
      </c>
      <c r="D10" s="54" t="s">
        <v>1643</v>
      </c>
      <c r="E10" s="6" t="s">
        <v>57</v>
      </c>
      <c r="F10" s="19">
        <v>1400000</v>
      </c>
      <c r="G10" s="24">
        <v>50388.800000000003</v>
      </c>
      <c r="H10" s="24">
        <v>5.38</v>
      </c>
      <c r="I10" s="31"/>
      <c r="J10" s="31"/>
      <c r="K10" s="35"/>
    </row>
    <row r="11" spans="1:54" x14ac:dyDescent="0.25">
      <c r="B11" s="8" t="s">
        <v>177</v>
      </c>
      <c r="C11" s="57" t="s">
        <v>178</v>
      </c>
      <c r="D11" s="54" t="s">
        <v>179</v>
      </c>
      <c r="E11" s="6" t="s">
        <v>121</v>
      </c>
      <c r="F11" s="19">
        <v>1551830</v>
      </c>
      <c r="G11" s="24">
        <v>43057.85</v>
      </c>
      <c r="H11" s="24">
        <v>4.5999999999999996</v>
      </c>
      <c r="I11" s="31"/>
      <c r="J11" s="31"/>
      <c r="K11" s="35"/>
    </row>
    <row r="12" spans="1:54" x14ac:dyDescent="0.25">
      <c r="B12" s="8" t="s">
        <v>97</v>
      </c>
      <c r="C12" s="57" t="s">
        <v>98</v>
      </c>
      <c r="D12" s="54" t="s">
        <v>99</v>
      </c>
      <c r="E12" s="6" t="s">
        <v>100</v>
      </c>
      <c r="F12" s="19">
        <v>96000</v>
      </c>
      <c r="G12" s="24">
        <v>38707.870000000003</v>
      </c>
      <c r="H12" s="24">
        <v>4.13</v>
      </c>
      <c r="I12" s="31"/>
      <c r="J12" s="31"/>
      <c r="K12" s="35"/>
    </row>
    <row r="13" spans="1:54" x14ac:dyDescent="0.25">
      <c r="B13" s="8" t="s">
        <v>253</v>
      </c>
      <c r="C13" s="57" t="s">
        <v>254</v>
      </c>
      <c r="D13" s="54" t="s">
        <v>255</v>
      </c>
      <c r="E13" s="6" t="s">
        <v>121</v>
      </c>
      <c r="F13" s="19">
        <v>1400000</v>
      </c>
      <c r="G13" s="24">
        <v>36248.800000000003</v>
      </c>
      <c r="H13" s="24">
        <v>3.87</v>
      </c>
      <c r="I13" s="31"/>
      <c r="J13" s="31"/>
      <c r="K13" s="35"/>
    </row>
    <row r="14" spans="1:54" x14ac:dyDescent="0.25">
      <c r="B14" s="8" t="s">
        <v>1644</v>
      </c>
      <c r="C14" s="57" t="s">
        <v>1645</v>
      </c>
      <c r="D14" s="54" t="s">
        <v>1646</v>
      </c>
      <c r="E14" s="6" t="s">
        <v>93</v>
      </c>
      <c r="F14" s="19">
        <v>1511202</v>
      </c>
      <c r="G14" s="24">
        <v>34555.9</v>
      </c>
      <c r="H14" s="24">
        <v>3.69</v>
      </c>
      <c r="I14" s="31"/>
      <c r="J14" s="31"/>
      <c r="K14" s="35"/>
    </row>
    <row r="15" spans="1:54" x14ac:dyDescent="0.25">
      <c r="B15" s="8" t="s">
        <v>835</v>
      </c>
      <c r="C15" s="57" t="s">
        <v>836</v>
      </c>
      <c r="D15" s="54" t="s">
        <v>837</v>
      </c>
      <c r="E15" s="6" t="s">
        <v>107</v>
      </c>
      <c r="F15" s="19">
        <v>3100000</v>
      </c>
      <c r="G15" s="24">
        <v>33396.300000000003</v>
      </c>
      <c r="H15" s="24">
        <v>3.56</v>
      </c>
      <c r="I15" s="31"/>
      <c r="J15" s="31"/>
      <c r="K15" s="35"/>
    </row>
    <row r="16" spans="1:54" x14ac:dyDescent="0.25">
      <c r="B16" s="8" t="s">
        <v>201</v>
      </c>
      <c r="C16" s="57" t="s">
        <v>202</v>
      </c>
      <c r="D16" s="54" t="s">
        <v>203</v>
      </c>
      <c r="E16" s="6" t="s">
        <v>147</v>
      </c>
      <c r="F16" s="19">
        <v>8682397</v>
      </c>
      <c r="G16" s="24">
        <v>29442.01</v>
      </c>
      <c r="H16" s="24">
        <v>3.14</v>
      </c>
      <c r="I16" s="31"/>
      <c r="J16" s="31"/>
      <c r="K16" s="35"/>
    </row>
    <row r="17" spans="2:11" x14ac:dyDescent="0.25">
      <c r="B17" s="8" t="s">
        <v>484</v>
      </c>
      <c r="C17" s="57" t="s">
        <v>485</v>
      </c>
      <c r="D17" s="54" t="s">
        <v>486</v>
      </c>
      <c r="E17" s="6" t="s">
        <v>229</v>
      </c>
      <c r="F17" s="19">
        <v>200000</v>
      </c>
      <c r="G17" s="24">
        <v>28010.2</v>
      </c>
      <c r="H17" s="24">
        <v>2.99</v>
      </c>
      <c r="I17" s="31"/>
      <c r="J17" s="31"/>
      <c r="K17" s="35"/>
    </row>
    <row r="18" spans="2:11" x14ac:dyDescent="0.25">
      <c r="B18" s="8" t="s">
        <v>111</v>
      </c>
      <c r="C18" s="57" t="s">
        <v>112</v>
      </c>
      <c r="D18" s="54" t="s">
        <v>113</v>
      </c>
      <c r="E18" s="6" t="s">
        <v>57</v>
      </c>
      <c r="F18" s="19">
        <v>3200000</v>
      </c>
      <c r="G18" s="24">
        <v>27875.200000000001</v>
      </c>
      <c r="H18" s="24">
        <v>2.97</v>
      </c>
      <c r="I18" s="31"/>
      <c r="J18" s="31"/>
      <c r="K18" s="35"/>
    </row>
    <row r="19" spans="2:11" x14ac:dyDescent="0.25">
      <c r="B19" s="8" t="s">
        <v>321</v>
      </c>
      <c r="C19" s="57" t="s">
        <v>322</v>
      </c>
      <c r="D19" s="54" t="s">
        <v>323</v>
      </c>
      <c r="E19" s="6" t="s">
        <v>117</v>
      </c>
      <c r="F19" s="19">
        <v>2594920</v>
      </c>
      <c r="G19" s="24">
        <v>27120.81</v>
      </c>
      <c r="H19" s="24">
        <v>2.89</v>
      </c>
      <c r="I19" s="31"/>
      <c r="J19" s="31"/>
      <c r="K19" s="35"/>
    </row>
    <row r="20" spans="2:11" x14ac:dyDescent="0.25">
      <c r="B20" s="8" t="s">
        <v>259</v>
      </c>
      <c r="C20" s="57" t="s">
        <v>260</v>
      </c>
      <c r="D20" s="54" t="s">
        <v>261</v>
      </c>
      <c r="E20" s="6" t="s">
        <v>93</v>
      </c>
      <c r="F20" s="19">
        <v>7410488</v>
      </c>
      <c r="G20" s="24">
        <v>27070.51</v>
      </c>
      <c r="H20" s="24">
        <v>2.89</v>
      </c>
      <c r="I20" s="31"/>
      <c r="J20" s="31"/>
      <c r="K20" s="35"/>
    </row>
    <row r="21" spans="2:11" x14ac:dyDescent="0.25">
      <c r="B21" s="8" t="s">
        <v>290</v>
      </c>
      <c r="C21" s="57" t="s">
        <v>291</v>
      </c>
      <c r="D21" s="54" t="s">
        <v>292</v>
      </c>
      <c r="E21" s="6" t="s">
        <v>293</v>
      </c>
      <c r="F21" s="19">
        <v>4869750</v>
      </c>
      <c r="G21" s="24">
        <v>26851.8</v>
      </c>
      <c r="H21" s="24">
        <v>2.87</v>
      </c>
      <c r="I21" s="31"/>
      <c r="J21" s="31"/>
      <c r="K21" s="35"/>
    </row>
    <row r="22" spans="2:11" x14ac:dyDescent="0.25">
      <c r="B22" s="8" t="s">
        <v>230</v>
      </c>
      <c r="C22" s="57" t="s">
        <v>231</v>
      </c>
      <c r="D22" s="54" t="s">
        <v>232</v>
      </c>
      <c r="E22" s="6" t="s">
        <v>233</v>
      </c>
      <c r="F22" s="19">
        <v>5530790</v>
      </c>
      <c r="G22" s="24">
        <v>25444.400000000001</v>
      </c>
      <c r="H22" s="24">
        <v>2.72</v>
      </c>
      <c r="I22" s="31"/>
      <c r="J22" s="31"/>
      <c r="K22" s="35"/>
    </row>
    <row r="23" spans="2:11" x14ac:dyDescent="0.25">
      <c r="B23" s="8" t="s">
        <v>118</v>
      </c>
      <c r="C23" s="57" t="s">
        <v>119</v>
      </c>
      <c r="D23" s="54" t="s">
        <v>120</v>
      </c>
      <c r="E23" s="6" t="s">
        <v>121</v>
      </c>
      <c r="F23" s="19">
        <v>4758000</v>
      </c>
      <c r="G23" s="24">
        <v>22838.400000000001</v>
      </c>
      <c r="H23" s="24">
        <v>2.44</v>
      </c>
      <c r="I23" s="31"/>
      <c r="J23" s="31"/>
      <c r="K23" s="35"/>
    </row>
    <row r="24" spans="2:11" x14ac:dyDescent="0.25">
      <c r="B24" s="8" t="s">
        <v>1647</v>
      </c>
      <c r="C24" s="57" t="s">
        <v>1151</v>
      </c>
      <c r="D24" s="54" t="s">
        <v>1648</v>
      </c>
      <c r="E24" s="6" t="s">
        <v>57</v>
      </c>
      <c r="F24" s="19">
        <v>944000</v>
      </c>
      <c r="G24" s="24">
        <v>22234.5</v>
      </c>
      <c r="H24" s="24">
        <v>2.37</v>
      </c>
      <c r="I24" s="31"/>
      <c r="J24" s="31"/>
      <c r="K24" s="35"/>
    </row>
    <row r="25" spans="2:11" x14ac:dyDescent="0.25">
      <c r="B25" s="8" t="s">
        <v>1448</v>
      </c>
      <c r="C25" s="57" t="s">
        <v>1449</v>
      </c>
      <c r="D25" s="54" t="s">
        <v>1450</v>
      </c>
      <c r="E25" s="6" t="s">
        <v>75</v>
      </c>
      <c r="F25" s="19">
        <v>713774</v>
      </c>
      <c r="G25" s="24">
        <v>21365.4</v>
      </c>
      <c r="H25" s="24">
        <v>2.2799999999999998</v>
      </c>
      <c r="I25" s="31"/>
      <c r="J25" s="31"/>
      <c r="K25" s="35"/>
    </row>
    <row r="26" spans="2:11" x14ac:dyDescent="0.25">
      <c r="B26" s="8" t="s">
        <v>883</v>
      </c>
      <c r="C26" s="57" t="s">
        <v>884</v>
      </c>
      <c r="D26" s="54" t="s">
        <v>885</v>
      </c>
      <c r="E26" s="6" t="s">
        <v>420</v>
      </c>
      <c r="F26" s="19">
        <v>2168327</v>
      </c>
      <c r="G26" s="24">
        <v>20435.400000000001</v>
      </c>
      <c r="H26" s="24">
        <v>2.1800000000000002</v>
      </c>
      <c r="I26" s="31"/>
      <c r="J26" s="31"/>
      <c r="K26" s="35"/>
    </row>
    <row r="27" spans="2:11" x14ac:dyDescent="0.25">
      <c r="B27" s="8" t="s">
        <v>238</v>
      </c>
      <c r="C27" s="57" t="s">
        <v>239</v>
      </c>
      <c r="D27" s="54" t="s">
        <v>240</v>
      </c>
      <c r="E27" s="6" t="s">
        <v>107</v>
      </c>
      <c r="F27" s="19">
        <v>2300241</v>
      </c>
      <c r="G27" s="24">
        <v>18432.98</v>
      </c>
      <c r="H27" s="24">
        <v>1.97</v>
      </c>
      <c r="I27" s="31"/>
      <c r="J27" s="31"/>
      <c r="K27" s="35"/>
    </row>
    <row r="28" spans="2:11" x14ac:dyDescent="0.25">
      <c r="B28" s="8" t="s">
        <v>1649</v>
      </c>
      <c r="C28" s="57" t="s">
        <v>1650</v>
      </c>
      <c r="D28" s="54" t="s">
        <v>1651</v>
      </c>
      <c r="E28" s="6" t="s">
        <v>376</v>
      </c>
      <c r="F28" s="19">
        <v>6167951</v>
      </c>
      <c r="G28" s="24">
        <v>17575.580000000002</v>
      </c>
      <c r="H28" s="24">
        <v>1.88</v>
      </c>
      <c r="I28" s="31"/>
      <c r="J28" s="31"/>
      <c r="K28" s="35"/>
    </row>
    <row r="29" spans="2:11" x14ac:dyDescent="0.25">
      <c r="B29" s="8" t="s">
        <v>841</v>
      </c>
      <c r="C29" s="57" t="s">
        <v>842</v>
      </c>
      <c r="D29" s="54" t="s">
        <v>843</v>
      </c>
      <c r="E29" s="6" t="s">
        <v>100</v>
      </c>
      <c r="F29" s="19">
        <v>2908867</v>
      </c>
      <c r="G29" s="24">
        <v>17480.84</v>
      </c>
      <c r="H29" s="24">
        <v>1.87</v>
      </c>
      <c r="I29" s="31"/>
      <c r="J29" s="31"/>
      <c r="K29" s="35"/>
    </row>
    <row r="30" spans="2:11" x14ac:dyDescent="0.25">
      <c r="B30" s="8" t="s">
        <v>94</v>
      </c>
      <c r="C30" s="57" t="s">
        <v>95</v>
      </c>
      <c r="D30" s="54" t="s">
        <v>96</v>
      </c>
      <c r="E30" s="6" t="s">
        <v>86</v>
      </c>
      <c r="F30" s="19">
        <v>1501093</v>
      </c>
      <c r="G30" s="24">
        <v>17087.689999999999</v>
      </c>
      <c r="H30" s="24">
        <v>1.82</v>
      </c>
      <c r="I30" s="31"/>
      <c r="J30" s="31"/>
      <c r="K30" s="35"/>
    </row>
    <row r="31" spans="2:11" x14ac:dyDescent="0.25">
      <c r="B31" s="8" t="s">
        <v>377</v>
      </c>
      <c r="C31" s="57" t="s">
        <v>378</v>
      </c>
      <c r="D31" s="54" t="s">
        <v>379</v>
      </c>
      <c r="E31" s="6" t="s">
        <v>57</v>
      </c>
      <c r="F31" s="19">
        <v>6084948</v>
      </c>
      <c r="G31" s="24">
        <v>15760.02</v>
      </c>
      <c r="H31" s="24">
        <v>1.68</v>
      </c>
      <c r="I31" s="31"/>
      <c r="J31" s="31"/>
      <c r="K31" s="35"/>
    </row>
    <row r="32" spans="2:11" x14ac:dyDescent="0.25">
      <c r="B32" s="8" t="s">
        <v>473</v>
      </c>
      <c r="C32" s="57" t="s">
        <v>474</v>
      </c>
      <c r="D32" s="54" t="s">
        <v>475</v>
      </c>
      <c r="E32" s="6" t="s">
        <v>107</v>
      </c>
      <c r="F32" s="19">
        <v>824704</v>
      </c>
      <c r="G32" s="24">
        <v>15672.67</v>
      </c>
      <c r="H32" s="24">
        <v>1.67</v>
      </c>
      <c r="I32" s="31"/>
      <c r="J32" s="31"/>
      <c r="K32" s="35"/>
    </row>
    <row r="33" spans="2:11" x14ac:dyDescent="0.25">
      <c r="B33" s="8" t="s">
        <v>356</v>
      </c>
      <c r="C33" s="57" t="s">
        <v>357</v>
      </c>
      <c r="D33" s="54" t="s">
        <v>358</v>
      </c>
      <c r="E33" s="6" t="s">
        <v>169</v>
      </c>
      <c r="F33" s="19">
        <v>1076952</v>
      </c>
      <c r="G33" s="24">
        <v>15569.5</v>
      </c>
      <c r="H33" s="24">
        <v>1.66</v>
      </c>
      <c r="I33" s="31"/>
      <c r="J33" s="31"/>
      <c r="K33" s="35"/>
    </row>
    <row r="34" spans="2:11" x14ac:dyDescent="0.25">
      <c r="B34" s="8" t="s">
        <v>494</v>
      </c>
      <c r="C34" s="57" t="s">
        <v>495</v>
      </c>
      <c r="D34" s="54" t="s">
        <v>496</v>
      </c>
      <c r="E34" s="6" t="s">
        <v>107</v>
      </c>
      <c r="F34" s="19">
        <v>351548</v>
      </c>
      <c r="G34" s="24">
        <v>14653.93</v>
      </c>
      <c r="H34" s="24">
        <v>1.56</v>
      </c>
      <c r="I34" s="31"/>
      <c r="J34" s="31"/>
      <c r="K34" s="35"/>
    </row>
    <row r="35" spans="2:11" x14ac:dyDescent="0.25">
      <c r="B35" s="8" t="s">
        <v>283</v>
      </c>
      <c r="C35" s="57" t="s">
        <v>284</v>
      </c>
      <c r="D35" s="54" t="s">
        <v>285</v>
      </c>
      <c r="E35" s="6" t="s">
        <v>121</v>
      </c>
      <c r="F35" s="19">
        <v>27000000</v>
      </c>
      <c r="G35" s="24">
        <v>14512.5</v>
      </c>
      <c r="H35" s="24">
        <v>1.55</v>
      </c>
      <c r="I35" s="31"/>
      <c r="J35" s="31"/>
      <c r="K35" s="35"/>
    </row>
    <row r="36" spans="2:11" x14ac:dyDescent="0.25">
      <c r="B36" s="8" t="s">
        <v>960</v>
      </c>
      <c r="C36" s="57" t="s">
        <v>961</v>
      </c>
      <c r="D36" s="54" t="s">
        <v>962</v>
      </c>
      <c r="E36" s="6" t="s">
        <v>100</v>
      </c>
      <c r="F36" s="19">
        <v>3829170</v>
      </c>
      <c r="G36" s="24">
        <v>13942.01</v>
      </c>
      <c r="H36" s="24">
        <v>1.49</v>
      </c>
      <c r="I36" s="31"/>
      <c r="J36" s="31"/>
      <c r="K36" s="35"/>
    </row>
    <row r="37" spans="2:11" x14ac:dyDescent="0.25">
      <c r="B37" s="8" t="s">
        <v>1652</v>
      </c>
      <c r="C37" s="57" t="s">
        <v>1653</v>
      </c>
      <c r="D37" s="54" t="s">
        <v>1654</v>
      </c>
      <c r="E37" s="6" t="s">
        <v>169</v>
      </c>
      <c r="F37" s="19">
        <v>1480514</v>
      </c>
      <c r="G37" s="24">
        <v>13548.18</v>
      </c>
      <c r="H37" s="24">
        <v>1.45</v>
      </c>
      <c r="I37" s="31"/>
      <c r="J37" s="31"/>
      <c r="K37" s="35"/>
    </row>
    <row r="38" spans="2:11" x14ac:dyDescent="0.25">
      <c r="B38" s="8" t="s">
        <v>1655</v>
      </c>
      <c r="C38" s="57" t="s">
        <v>1656</v>
      </c>
      <c r="D38" s="54" t="s">
        <v>1657</v>
      </c>
      <c r="E38" s="6" t="s">
        <v>420</v>
      </c>
      <c r="F38" s="19">
        <v>400000</v>
      </c>
      <c r="G38" s="24">
        <v>13538</v>
      </c>
      <c r="H38" s="24">
        <v>1.44</v>
      </c>
      <c r="I38" s="31"/>
      <c r="J38" s="31"/>
      <c r="K38" s="35"/>
    </row>
    <row r="39" spans="2:11" x14ac:dyDescent="0.25">
      <c r="B39" s="8" t="s">
        <v>223</v>
      </c>
      <c r="C39" s="57" t="s">
        <v>224</v>
      </c>
      <c r="D39" s="54" t="s">
        <v>225</v>
      </c>
      <c r="E39" s="6" t="s">
        <v>121</v>
      </c>
      <c r="F39" s="19">
        <v>2527778</v>
      </c>
      <c r="G39" s="24">
        <v>13174.78</v>
      </c>
      <c r="H39" s="24">
        <v>1.41</v>
      </c>
      <c r="I39" s="31"/>
      <c r="J39" s="31"/>
      <c r="K39" s="35"/>
    </row>
    <row r="40" spans="2:11" x14ac:dyDescent="0.25">
      <c r="B40" s="8" t="s">
        <v>1658</v>
      </c>
      <c r="C40" s="57" t="s">
        <v>671</v>
      </c>
      <c r="D40" s="54" t="s">
        <v>1659</v>
      </c>
      <c r="E40" s="6" t="s">
        <v>61</v>
      </c>
      <c r="F40" s="19">
        <v>9428983</v>
      </c>
      <c r="G40" s="24">
        <v>12724.41</v>
      </c>
      <c r="H40" s="24">
        <v>1.36</v>
      </c>
      <c r="I40" s="31"/>
      <c r="J40" s="31"/>
      <c r="K40" s="35"/>
    </row>
    <row r="41" spans="2:11" x14ac:dyDescent="0.25">
      <c r="B41" s="8" t="s">
        <v>820</v>
      </c>
      <c r="C41" s="57" t="s">
        <v>821</v>
      </c>
      <c r="D41" s="54" t="s">
        <v>822</v>
      </c>
      <c r="E41" s="6" t="s">
        <v>75</v>
      </c>
      <c r="F41" s="19">
        <v>1728391</v>
      </c>
      <c r="G41" s="24">
        <v>12724.41</v>
      </c>
      <c r="H41" s="24">
        <v>1.36</v>
      </c>
      <c r="I41" s="31"/>
      <c r="J41" s="31"/>
      <c r="K41" s="35"/>
    </row>
    <row r="42" spans="2:11" x14ac:dyDescent="0.25">
      <c r="B42" s="8" t="s">
        <v>1660</v>
      </c>
      <c r="C42" s="57" t="s">
        <v>1661</v>
      </c>
      <c r="D42" s="54" t="s">
        <v>1662</v>
      </c>
      <c r="E42" s="6" t="s">
        <v>121</v>
      </c>
      <c r="F42" s="19">
        <v>900000</v>
      </c>
      <c r="G42" s="24">
        <v>12098.7</v>
      </c>
      <c r="H42" s="24">
        <v>1.29</v>
      </c>
      <c r="I42" s="31"/>
      <c r="J42" s="31"/>
      <c r="K42" s="35"/>
    </row>
    <row r="43" spans="2:11" x14ac:dyDescent="0.25">
      <c r="B43" s="8" t="s">
        <v>241</v>
      </c>
      <c r="C43" s="57" t="s">
        <v>242</v>
      </c>
      <c r="D43" s="54" t="s">
        <v>243</v>
      </c>
      <c r="E43" s="6" t="s">
        <v>121</v>
      </c>
      <c r="F43" s="19">
        <v>117519</v>
      </c>
      <c r="G43" s="24">
        <v>11996.4</v>
      </c>
      <c r="H43" s="24">
        <v>1.28</v>
      </c>
      <c r="I43" s="31"/>
      <c r="J43" s="31"/>
      <c r="K43" s="35"/>
    </row>
    <row r="44" spans="2:11" x14ac:dyDescent="0.25">
      <c r="B44" s="8" t="s">
        <v>1663</v>
      </c>
      <c r="C44" s="57" t="s">
        <v>1664</v>
      </c>
      <c r="D44" s="54" t="s">
        <v>1665</v>
      </c>
      <c r="E44" s="6" t="s">
        <v>169</v>
      </c>
      <c r="F44" s="19">
        <v>900000</v>
      </c>
      <c r="G44" s="24">
        <v>11837.25</v>
      </c>
      <c r="H44" s="24">
        <v>1.26</v>
      </c>
      <c r="I44" s="31"/>
      <c r="J44" s="31"/>
      <c r="K44" s="35"/>
    </row>
    <row r="45" spans="2:11" x14ac:dyDescent="0.25">
      <c r="B45" s="8" t="s">
        <v>101</v>
      </c>
      <c r="C45" s="57" t="s">
        <v>102</v>
      </c>
      <c r="D45" s="54" t="s">
        <v>103</v>
      </c>
      <c r="E45" s="6" t="s">
        <v>61</v>
      </c>
      <c r="F45" s="19">
        <v>700000</v>
      </c>
      <c r="G45" s="24">
        <v>11813.2</v>
      </c>
      <c r="H45" s="24">
        <v>1.26</v>
      </c>
      <c r="I45" s="31"/>
      <c r="J45" s="31"/>
      <c r="K45" s="35"/>
    </row>
    <row r="46" spans="2:11" x14ac:dyDescent="0.25">
      <c r="B46" s="8" t="s">
        <v>487</v>
      </c>
      <c r="C46" s="57" t="s">
        <v>488</v>
      </c>
      <c r="D46" s="54" t="s">
        <v>489</v>
      </c>
      <c r="E46" s="6" t="s">
        <v>297</v>
      </c>
      <c r="F46" s="19">
        <v>1213705</v>
      </c>
      <c r="G46" s="24">
        <v>11501.07</v>
      </c>
      <c r="H46" s="24">
        <v>1.23</v>
      </c>
      <c r="I46" s="31"/>
      <c r="J46" s="31"/>
      <c r="K46" s="35"/>
    </row>
    <row r="47" spans="2:11" x14ac:dyDescent="0.25">
      <c r="B47" s="8" t="s">
        <v>1666</v>
      </c>
      <c r="C47" s="57" t="s">
        <v>1667</v>
      </c>
      <c r="D47" s="54" t="s">
        <v>1668</v>
      </c>
      <c r="E47" s="6" t="s">
        <v>297</v>
      </c>
      <c r="F47" s="19">
        <v>650000</v>
      </c>
      <c r="G47" s="24">
        <v>11274.9</v>
      </c>
      <c r="H47" s="24">
        <v>1.2</v>
      </c>
      <c r="I47" s="31"/>
      <c r="J47" s="31"/>
      <c r="K47" s="35"/>
    </row>
    <row r="48" spans="2:11" x14ac:dyDescent="0.25">
      <c r="B48" s="8" t="s">
        <v>1669</v>
      </c>
      <c r="C48" s="57" t="s">
        <v>1670</v>
      </c>
      <c r="D48" s="54" t="s">
        <v>1671</v>
      </c>
      <c r="E48" s="6" t="s">
        <v>132</v>
      </c>
      <c r="F48" s="19">
        <v>806895</v>
      </c>
      <c r="G48" s="24">
        <v>10020.83</v>
      </c>
      <c r="H48" s="24">
        <v>1.07</v>
      </c>
      <c r="I48" s="31"/>
      <c r="J48" s="31"/>
      <c r="K48" s="35"/>
    </row>
    <row r="49" spans="2:11" x14ac:dyDescent="0.25">
      <c r="B49" s="8" t="s">
        <v>1672</v>
      </c>
      <c r="C49" s="57" t="s">
        <v>1673</v>
      </c>
      <c r="D49" s="54" t="s">
        <v>1674</v>
      </c>
      <c r="E49" s="6" t="s">
        <v>132</v>
      </c>
      <c r="F49" s="19">
        <v>206034</v>
      </c>
      <c r="G49" s="24">
        <v>7729.67</v>
      </c>
      <c r="H49" s="24">
        <v>0.82</v>
      </c>
      <c r="I49" s="31"/>
      <c r="J49" s="31"/>
      <c r="K49" s="35"/>
    </row>
    <row r="50" spans="2:11" x14ac:dyDescent="0.25">
      <c r="B50" s="8" t="s">
        <v>90</v>
      </c>
      <c r="C50" s="57" t="s">
        <v>91</v>
      </c>
      <c r="D50" s="54" t="s">
        <v>92</v>
      </c>
      <c r="E50" s="6" t="s">
        <v>93</v>
      </c>
      <c r="F50" s="19">
        <v>200000</v>
      </c>
      <c r="G50" s="24">
        <v>6835.9</v>
      </c>
      <c r="H50" s="24">
        <v>0.73</v>
      </c>
      <c r="I50" s="31"/>
      <c r="J50" s="31"/>
      <c r="K50" s="35"/>
    </row>
    <row r="51" spans="2:11" x14ac:dyDescent="0.25">
      <c r="B51" s="8" t="s">
        <v>1675</v>
      </c>
      <c r="C51" s="57" t="s">
        <v>1676</v>
      </c>
      <c r="D51" s="54" t="s">
        <v>1677</v>
      </c>
      <c r="E51" s="6" t="s">
        <v>61</v>
      </c>
      <c r="F51" s="19">
        <v>4735620</v>
      </c>
      <c r="G51" s="24">
        <v>6708.01</v>
      </c>
      <c r="H51" s="24">
        <v>0.72</v>
      </c>
      <c r="I51" s="31"/>
      <c r="J51" s="31"/>
      <c r="K51" s="35"/>
    </row>
    <row r="52" spans="2:11" x14ac:dyDescent="0.25">
      <c r="B52" s="8" t="s">
        <v>342</v>
      </c>
      <c r="C52" s="57" t="s">
        <v>343</v>
      </c>
      <c r="D52" s="54" t="s">
        <v>344</v>
      </c>
      <c r="E52" s="6" t="s">
        <v>82</v>
      </c>
      <c r="F52" s="19">
        <v>784586</v>
      </c>
      <c r="G52" s="24">
        <v>6653.29</v>
      </c>
      <c r="H52" s="24">
        <v>0.71</v>
      </c>
      <c r="I52" s="31"/>
      <c r="J52" s="31"/>
      <c r="K52" s="35"/>
    </row>
    <row r="53" spans="2:11" x14ac:dyDescent="0.25">
      <c r="B53" s="8" t="s">
        <v>856</v>
      </c>
      <c r="C53" s="57" t="s">
        <v>857</v>
      </c>
      <c r="D53" s="54" t="s">
        <v>858</v>
      </c>
      <c r="E53" s="6" t="s">
        <v>125</v>
      </c>
      <c r="F53" s="19">
        <v>6785449</v>
      </c>
      <c r="G53" s="24">
        <v>5625.14</v>
      </c>
      <c r="H53" s="24">
        <v>0.6</v>
      </c>
      <c r="I53" s="31"/>
      <c r="J53" s="31"/>
      <c r="K53" s="35"/>
    </row>
    <row r="54" spans="2:11" x14ac:dyDescent="0.25">
      <c r="B54" s="8" t="s">
        <v>433</v>
      </c>
      <c r="C54" s="57" t="s">
        <v>434</v>
      </c>
      <c r="D54" s="54" t="s">
        <v>435</v>
      </c>
      <c r="E54" s="6" t="s">
        <v>132</v>
      </c>
      <c r="F54" s="19">
        <v>100837</v>
      </c>
      <c r="G54" s="24">
        <v>5616.72</v>
      </c>
      <c r="H54" s="24">
        <v>0.6</v>
      </c>
      <c r="I54" s="31"/>
      <c r="J54" s="31"/>
      <c r="K54" s="35"/>
    </row>
    <row r="55" spans="2:11" x14ac:dyDescent="0.25">
      <c r="B55" s="8" t="s">
        <v>408</v>
      </c>
      <c r="C55" s="57" t="s">
        <v>409</v>
      </c>
      <c r="D55" s="54" t="s">
        <v>410</v>
      </c>
      <c r="E55" s="6" t="s">
        <v>75</v>
      </c>
      <c r="F55" s="19">
        <v>3967687</v>
      </c>
      <c r="G55" s="24">
        <v>4925.88</v>
      </c>
      <c r="H55" s="24">
        <v>0.53</v>
      </c>
      <c r="I55" s="31"/>
      <c r="J55" s="31"/>
      <c r="K55" s="35"/>
    </row>
    <row r="56" spans="2:11" x14ac:dyDescent="0.25">
      <c r="B56" s="8" t="s">
        <v>424</v>
      </c>
      <c r="C56" s="57" t="s">
        <v>425</v>
      </c>
      <c r="D56" s="54" t="s">
        <v>426</v>
      </c>
      <c r="E56" s="6" t="s">
        <v>297</v>
      </c>
      <c r="F56" s="19">
        <v>1109052</v>
      </c>
      <c r="G56" s="24">
        <v>4756.17</v>
      </c>
      <c r="H56" s="24">
        <v>0.51</v>
      </c>
      <c r="I56" s="31"/>
      <c r="J56" s="31"/>
      <c r="K56" s="35"/>
    </row>
    <row r="57" spans="2:11" x14ac:dyDescent="0.25">
      <c r="B57" s="8" t="s">
        <v>1678</v>
      </c>
      <c r="C57" s="57" t="s">
        <v>1679</v>
      </c>
      <c r="D57" s="54" t="s">
        <v>1680</v>
      </c>
      <c r="E57" s="6" t="s">
        <v>132</v>
      </c>
      <c r="F57" s="19">
        <v>750551</v>
      </c>
      <c r="G57" s="24">
        <v>4315.29</v>
      </c>
      <c r="H57" s="24">
        <v>0.46</v>
      </c>
      <c r="I57" s="31"/>
      <c r="J57" s="31"/>
      <c r="K57" s="35"/>
    </row>
    <row r="58" spans="2:11" x14ac:dyDescent="0.25">
      <c r="B58" s="8" t="s">
        <v>1681</v>
      </c>
      <c r="C58" s="57" t="s">
        <v>1682</v>
      </c>
      <c r="D58" s="54" t="s">
        <v>1683</v>
      </c>
      <c r="E58" s="6" t="s">
        <v>191</v>
      </c>
      <c r="F58" s="19">
        <v>5000000</v>
      </c>
      <c r="G58" s="24">
        <v>4140</v>
      </c>
      <c r="H58" s="24">
        <v>0.44</v>
      </c>
      <c r="I58" s="31"/>
      <c r="J58" s="31"/>
      <c r="K58" s="35"/>
    </row>
    <row r="59" spans="2:11" x14ac:dyDescent="0.25">
      <c r="B59" s="8" t="s">
        <v>743</v>
      </c>
      <c r="C59" s="57" t="s">
        <v>744</v>
      </c>
      <c r="D59" s="54" t="s">
        <v>745</v>
      </c>
      <c r="E59" s="6" t="s">
        <v>82</v>
      </c>
      <c r="F59" s="19">
        <v>811786</v>
      </c>
      <c r="G59" s="24">
        <v>4027.68</v>
      </c>
      <c r="H59" s="24">
        <v>0.43</v>
      </c>
      <c r="I59" s="31"/>
      <c r="J59" s="31"/>
      <c r="K59" s="35"/>
    </row>
    <row r="60" spans="2:11" x14ac:dyDescent="0.25">
      <c r="B60" s="8" t="s">
        <v>280</v>
      </c>
      <c r="C60" s="57" t="s">
        <v>281</v>
      </c>
      <c r="D60" s="54" t="s">
        <v>282</v>
      </c>
      <c r="E60" s="6" t="s">
        <v>68</v>
      </c>
      <c r="F60" s="19">
        <v>400000</v>
      </c>
      <c r="G60" s="24">
        <v>3925.6</v>
      </c>
      <c r="H60" s="24">
        <v>0.42</v>
      </c>
      <c r="I60" s="31"/>
      <c r="J60" s="31"/>
      <c r="K60" s="35"/>
    </row>
    <row r="61" spans="2:11" x14ac:dyDescent="0.25">
      <c r="B61" s="8" t="s">
        <v>752</v>
      </c>
      <c r="C61" s="57" t="s">
        <v>753</v>
      </c>
      <c r="D61" s="54" t="s">
        <v>754</v>
      </c>
      <c r="E61" s="6" t="s">
        <v>53</v>
      </c>
      <c r="F61" s="19">
        <v>68032</v>
      </c>
      <c r="G61" s="24">
        <v>3222.85</v>
      </c>
      <c r="H61" s="24">
        <v>0.34</v>
      </c>
      <c r="I61" s="31"/>
      <c r="J61" s="31"/>
      <c r="K61" s="35"/>
    </row>
    <row r="62" spans="2:11" x14ac:dyDescent="0.25">
      <c r="B62" s="8" t="s">
        <v>244</v>
      </c>
      <c r="C62" s="57" t="s">
        <v>245</v>
      </c>
      <c r="D62" s="54" t="s">
        <v>246</v>
      </c>
      <c r="E62" s="6" t="s">
        <v>75</v>
      </c>
      <c r="F62" s="19">
        <v>933664</v>
      </c>
      <c r="G62" s="24">
        <v>3080.16</v>
      </c>
      <c r="H62" s="24">
        <v>0.33</v>
      </c>
      <c r="I62" s="31"/>
      <c r="J62" s="31"/>
      <c r="K62" s="35"/>
    </row>
    <row r="63" spans="2:11" x14ac:dyDescent="0.25">
      <c r="B63" s="8" t="s">
        <v>1684</v>
      </c>
      <c r="C63" s="57" t="s">
        <v>1685</v>
      </c>
      <c r="D63" s="54" t="s">
        <v>1686</v>
      </c>
      <c r="E63" s="6" t="s">
        <v>107</v>
      </c>
      <c r="F63" s="19">
        <v>156075</v>
      </c>
      <c r="G63" s="24">
        <v>2713.75</v>
      </c>
      <c r="H63" s="24">
        <v>0.28999999999999998</v>
      </c>
      <c r="I63" s="31"/>
      <c r="J63" s="31"/>
      <c r="K63" s="35"/>
    </row>
    <row r="64" spans="2:11" x14ac:dyDescent="0.25">
      <c r="B64" s="8" t="s">
        <v>1687</v>
      </c>
      <c r="C64" s="57" t="s">
        <v>1688</v>
      </c>
      <c r="D64" s="54" t="s">
        <v>1689</v>
      </c>
      <c r="E64" s="6" t="s">
        <v>155</v>
      </c>
      <c r="F64" s="19">
        <v>65048</v>
      </c>
      <c r="G64" s="24">
        <v>2456.34</v>
      </c>
      <c r="H64" s="24">
        <v>0.26</v>
      </c>
      <c r="I64" s="31"/>
      <c r="J64" s="31"/>
      <c r="K64" s="35"/>
    </row>
    <row r="65" spans="2:11" x14ac:dyDescent="0.25">
      <c r="B65" s="8" t="s">
        <v>1690</v>
      </c>
      <c r="C65" s="57" t="s">
        <v>1691</v>
      </c>
      <c r="D65" s="54" t="s">
        <v>1692</v>
      </c>
      <c r="E65" s="6" t="s">
        <v>75</v>
      </c>
      <c r="F65" s="19">
        <v>714215</v>
      </c>
      <c r="G65" s="24">
        <v>2071.2199999999998</v>
      </c>
      <c r="H65" s="24">
        <v>0.22</v>
      </c>
      <c r="I65" s="31"/>
      <c r="J65" s="31"/>
      <c r="K65" s="35"/>
    </row>
    <row r="66" spans="2:11" x14ac:dyDescent="0.25">
      <c r="B66" s="8" t="s">
        <v>1693</v>
      </c>
      <c r="C66" s="57" t="s">
        <v>1694</v>
      </c>
      <c r="D66" s="54" t="s">
        <v>1695</v>
      </c>
      <c r="E66" s="6" t="s">
        <v>121</v>
      </c>
      <c r="F66" s="19">
        <v>1075761</v>
      </c>
      <c r="G66" s="24">
        <v>1614.72</v>
      </c>
      <c r="H66" s="24">
        <v>0.17</v>
      </c>
      <c r="I66" s="31"/>
      <c r="J66" s="31"/>
      <c r="K66" s="35"/>
    </row>
    <row r="67" spans="2:11" x14ac:dyDescent="0.25">
      <c r="B67" s="8" t="s">
        <v>1696</v>
      </c>
      <c r="C67" s="57" t="s">
        <v>1697</v>
      </c>
      <c r="D67" s="54" t="s">
        <v>1698</v>
      </c>
      <c r="E67" s="6" t="s">
        <v>117</v>
      </c>
      <c r="F67" s="19">
        <v>90600</v>
      </c>
      <c r="G67" s="24">
        <v>1045.1199999999999</v>
      </c>
      <c r="H67" s="24">
        <v>0.11</v>
      </c>
      <c r="I67" s="31"/>
      <c r="J67" s="31"/>
      <c r="K67" s="35"/>
    </row>
    <row r="68" spans="2:11" x14ac:dyDescent="0.25">
      <c r="B68" s="8" t="s">
        <v>365</v>
      </c>
      <c r="C68" s="57" t="s">
        <v>366</v>
      </c>
      <c r="D68" s="54" t="s">
        <v>367</v>
      </c>
      <c r="E68" s="6" t="s">
        <v>308</v>
      </c>
      <c r="F68" s="19">
        <v>2562406</v>
      </c>
      <c r="G68" s="61">
        <v>0</v>
      </c>
      <c r="H68" s="24" t="s">
        <v>4791</v>
      </c>
      <c r="I68" s="31"/>
      <c r="J68" s="31"/>
      <c r="K68" s="35" t="s">
        <v>4831</v>
      </c>
    </row>
    <row r="69" spans="2:11" x14ac:dyDescent="0.25">
      <c r="C69" s="58" t="s">
        <v>39</v>
      </c>
      <c r="D69" s="54"/>
      <c r="E69" s="6"/>
      <c r="F69" s="19"/>
      <c r="G69" s="25">
        <v>903447.51</v>
      </c>
      <c r="H69" s="25">
        <v>96.42</v>
      </c>
      <c r="I69" s="31"/>
      <c r="J69" s="31"/>
      <c r="K69" s="35"/>
    </row>
    <row r="70" spans="2:11" x14ac:dyDescent="0.25">
      <c r="C70" s="57"/>
      <c r="D70" s="54"/>
      <c r="E70" s="6"/>
      <c r="F70" s="19"/>
      <c r="G70" s="24"/>
      <c r="H70" s="24"/>
      <c r="I70" s="31"/>
      <c r="J70" s="31"/>
      <c r="K70" s="35"/>
    </row>
    <row r="71" spans="2:11" x14ac:dyDescent="0.25">
      <c r="C71" s="58" t="s">
        <v>3</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4</v>
      </c>
      <c r="D73" s="54"/>
      <c r="E73" s="6"/>
      <c r="F73" s="19"/>
      <c r="G73" s="24" t="s">
        <v>2</v>
      </c>
      <c r="H73" s="24" t="s">
        <v>2</v>
      </c>
      <c r="I73" s="31"/>
      <c r="J73" s="31"/>
      <c r="K73" s="35"/>
    </row>
    <row r="74" spans="2:11" x14ac:dyDescent="0.25">
      <c r="C74" s="57"/>
      <c r="D74" s="54"/>
      <c r="E74" s="6"/>
      <c r="F74" s="19"/>
      <c r="G74" s="24"/>
      <c r="H74" s="24"/>
      <c r="I74" s="31"/>
      <c r="J74" s="31"/>
      <c r="K74" s="35"/>
    </row>
    <row r="75" spans="2:11" x14ac:dyDescent="0.25">
      <c r="C75" s="58" t="s">
        <v>5</v>
      </c>
      <c r="D75" s="54"/>
      <c r="E75" s="6"/>
      <c r="F75" s="19"/>
      <c r="G75" s="24"/>
      <c r="H75" s="24"/>
      <c r="I75" s="31"/>
      <c r="J75" s="31"/>
      <c r="K75" s="35"/>
    </row>
    <row r="76" spans="2:11" x14ac:dyDescent="0.25">
      <c r="C76" s="57"/>
      <c r="D76" s="54"/>
      <c r="E76" s="6"/>
      <c r="F76" s="19"/>
      <c r="G76" s="24"/>
      <c r="H76" s="24"/>
      <c r="I76" s="31"/>
      <c r="J76" s="31"/>
      <c r="K76" s="35"/>
    </row>
    <row r="77" spans="2:11" x14ac:dyDescent="0.25">
      <c r="C77" s="58" t="s">
        <v>6</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7</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9</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10</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A87" s="10"/>
      <c r="B87" s="28"/>
      <c r="C87" s="58" t="s">
        <v>11</v>
      </c>
      <c r="D87" s="54"/>
      <c r="E87" s="6"/>
      <c r="F87" s="19"/>
      <c r="G87" s="24"/>
      <c r="H87" s="24"/>
      <c r="I87" s="31"/>
      <c r="J87" s="31"/>
      <c r="K87" s="35"/>
    </row>
    <row r="88" spans="1:11" x14ac:dyDescent="0.25">
      <c r="A88" s="28"/>
      <c r="B88" s="28"/>
      <c r="C88" s="58" t="s">
        <v>13</v>
      </c>
      <c r="D88" s="54"/>
      <c r="E88" s="6"/>
      <c r="F88" s="19"/>
      <c r="G88" s="24" t="s">
        <v>2</v>
      </c>
      <c r="H88" s="24" t="s">
        <v>2</v>
      </c>
      <c r="I88" s="31"/>
      <c r="J88" s="31"/>
      <c r="K88" s="35"/>
    </row>
    <row r="89" spans="1:11" x14ac:dyDescent="0.25">
      <c r="A89" s="28"/>
      <c r="B89" s="28"/>
      <c r="C89" s="58"/>
      <c r="D89" s="54"/>
      <c r="E89" s="6"/>
      <c r="F89" s="19"/>
      <c r="G89" s="24"/>
      <c r="H89" s="24"/>
      <c r="I89" s="31"/>
      <c r="J89" s="31"/>
      <c r="K89" s="35"/>
    </row>
    <row r="90" spans="1:11" x14ac:dyDescent="0.25">
      <c r="A90" s="28"/>
      <c r="B90" s="28"/>
      <c r="C90" s="58" t="s">
        <v>14</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C92" s="59" t="s">
        <v>15</v>
      </c>
      <c r="D92" s="54"/>
      <c r="E92" s="6"/>
      <c r="F92" s="19"/>
      <c r="G92" s="24"/>
      <c r="H92" s="24"/>
      <c r="I92" s="31"/>
      <c r="J92" s="31"/>
      <c r="K92" s="35"/>
    </row>
    <row r="93" spans="1:11" x14ac:dyDescent="0.25">
      <c r="B93" s="8" t="s">
        <v>1699</v>
      </c>
      <c r="C93" s="57" t="s">
        <v>1700</v>
      </c>
      <c r="D93" s="54" t="s">
        <v>1701</v>
      </c>
      <c r="E93" s="6" t="s">
        <v>609</v>
      </c>
      <c r="F93" s="19">
        <v>1000000</v>
      </c>
      <c r="G93" s="24">
        <v>986.73</v>
      </c>
      <c r="H93" s="24">
        <v>0.11</v>
      </c>
      <c r="I93" s="31">
        <v>6.7232000000000003</v>
      </c>
      <c r="J93" s="31"/>
      <c r="K93" s="35"/>
    </row>
    <row r="94" spans="1:11" x14ac:dyDescent="0.25">
      <c r="C94" s="58" t="s">
        <v>39</v>
      </c>
      <c r="D94" s="54"/>
      <c r="E94" s="6"/>
      <c r="F94" s="19"/>
      <c r="G94" s="25">
        <v>986.73</v>
      </c>
      <c r="H94" s="25">
        <v>0.11</v>
      </c>
      <c r="I94" s="31"/>
      <c r="J94" s="31"/>
      <c r="K94" s="35"/>
    </row>
    <row r="95" spans="1:11" x14ac:dyDescent="0.25">
      <c r="C95" s="57"/>
      <c r="D95" s="54"/>
      <c r="E95" s="6"/>
      <c r="F95" s="19"/>
      <c r="G95" s="24"/>
      <c r="H95" s="24"/>
      <c r="I95" s="31"/>
      <c r="J95" s="31"/>
      <c r="K95" s="35"/>
    </row>
    <row r="96" spans="1: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6948.28</v>
      </c>
      <c r="H110" s="24">
        <v>0.74</v>
      </c>
      <c r="I110" s="31"/>
      <c r="J110" s="31"/>
      <c r="K110" s="35"/>
    </row>
    <row r="111" spans="1:11" x14ac:dyDescent="0.25">
      <c r="C111" s="58" t="s">
        <v>39</v>
      </c>
      <c r="D111" s="54"/>
      <c r="E111" s="6"/>
      <c r="F111" s="19"/>
      <c r="G111" s="25">
        <v>6948.28</v>
      </c>
      <c r="H111" s="25">
        <v>0.74</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4790</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25645.34</v>
      </c>
      <c r="H115" s="24">
        <v>2.7300000000000004</v>
      </c>
      <c r="I115" s="31"/>
      <c r="J115" s="31"/>
      <c r="K115" s="35"/>
    </row>
    <row r="116" spans="1:54" x14ac:dyDescent="0.25">
      <c r="C116" s="58" t="s">
        <v>39</v>
      </c>
      <c r="D116" s="54"/>
      <c r="E116" s="6"/>
      <c r="F116" s="19"/>
      <c r="G116" s="25">
        <v>25645.34</v>
      </c>
      <c r="H116" s="25">
        <v>2.7300000000000004</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937027.86</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82" t="s">
        <v>4837</v>
      </c>
      <c r="E128" s="82" t="s">
        <v>4838</v>
      </c>
      <c r="F128" s="83"/>
    </row>
    <row r="129" spans="5:5" x14ac:dyDescent="0.25">
      <c r="E129" s="2" t="s">
        <v>4857</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22"/>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1702</v>
      </c>
      <c r="J2" s="38" t="s">
        <v>4609</v>
      </c>
    </row>
    <row r="3" spans="1:54" ht="16.5" x14ac:dyDescent="0.3">
      <c r="C3" s="1" t="s">
        <v>26</v>
      </c>
      <c r="D3" s="21" t="s">
        <v>1703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616</v>
      </c>
      <c r="C24" s="57" t="s">
        <v>617</v>
      </c>
      <c r="D24" s="54" t="s">
        <v>618</v>
      </c>
      <c r="E24" s="6" t="s">
        <v>609</v>
      </c>
      <c r="F24" s="19">
        <v>67000000</v>
      </c>
      <c r="G24" s="24">
        <v>67661.89</v>
      </c>
      <c r="H24" s="24">
        <v>45.94</v>
      </c>
      <c r="I24" s="31">
        <v>7.2409860999999998</v>
      </c>
      <c r="J24" s="31"/>
      <c r="K24" s="35"/>
    </row>
    <row r="25" spans="1:11" x14ac:dyDescent="0.25">
      <c r="B25" s="8" t="s">
        <v>622</v>
      </c>
      <c r="C25" s="57" t="s">
        <v>623</v>
      </c>
      <c r="D25" s="54" t="s">
        <v>624</v>
      </c>
      <c r="E25" s="6" t="s">
        <v>609</v>
      </c>
      <c r="F25" s="19">
        <v>48000000</v>
      </c>
      <c r="G25" s="24">
        <v>48332.21</v>
      </c>
      <c r="H25" s="24">
        <v>32.82</v>
      </c>
      <c r="I25" s="31">
        <v>7.2812853999999998</v>
      </c>
      <c r="J25" s="31"/>
      <c r="K25" s="35"/>
    </row>
    <row r="26" spans="1:11" x14ac:dyDescent="0.25">
      <c r="B26" s="8" t="s">
        <v>606</v>
      </c>
      <c r="C26" s="57" t="s">
        <v>607</v>
      </c>
      <c r="D26" s="54" t="s">
        <v>608</v>
      </c>
      <c r="E26" s="6" t="s">
        <v>609</v>
      </c>
      <c r="F26" s="19">
        <v>12800000</v>
      </c>
      <c r="G26" s="24">
        <v>13123.34</v>
      </c>
      <c r="H26" s="24">
        <v>8.91</v>
      </c>
      <c r="I26" s="31">
        <v>7.3688640999999997</v>
      </c>
      <c r="J26" s="31"/>
      <c r="K26" s="35"/>
    </row>
    <row r="27" spans="1:11" x14ac:dyDescent="0.25">
      <c r="B27" s="8" t="s">
        <v>640</v>
      </c>
      <c r="C27" s="57" t="s">
        <v>641</v>
      </c>
      <c r="D27" s="54" t="s">
        <v>642</v>
      </c>
      <c r="E27" s="6" t="s">
        <v>609</v>
      </c>
      <c r="F27" s="19">
        <v>11500000</v>
      </c>
      <c r="G27" s="24">
        <v>10763.79</v>
      </c>
      <c r="H27" s="24">
        <v>7.31</v>
      </c>
      <c r="I27" s="31">
        <v>7.2703816000000003</v>
      </c>
      <c r="J27" s="31"/>
      <c r="K27" s="35"/>
    </row>
    <row r="28" spans="1:11" x14ac:dyDescent="0.25">
      <c r="B28" s="8" t="s">
        <v>702</v>
      </c>
      <c r="C28" s="57" t="s">
        <v>703</v>
      </c>
      <c r="D28" s="54" t="s">
        <v>704</v>
      </c>
      <c r="E28" s="6" t="s">
        <v>609</v>
      </c>
      <c r="F28" s="19">
        <v>1000000</v>
      </c>
      <c r="G28" s="24">
        <v>954.36</v>
      </c>
      <c r="H28" s="24">
        <v>0.65</v>
      </c>
      <c r="I28" s="31">
        <v>7.3582688000000003</v>
      </c>
      <c r="J28" s="31"/>
      <c r="K28" s="35"/>
    </row>
    <row r="29" spans="1:11" x14ac:dyDescent="0.25">
      <c r="C29" s="58" t="s">
        <v>39</v>
      </c>
      <c r="D29" s="54"/>
      <c r="E29" s="6"/>
      <c r="F29" s="19"/>
      <c r="G29" s="25">
        <v>140835.59</v>
      </c>
      <c r="H29" s="25">
        <v>95.63</v>
      </c>
      <c r="I29" s="31"/>
      <c r="J29" s="31"/>
      <c r="K29" s="35"/>
    </row>
    <row r="30" spans="1:11" x14ac:dyDescent="0.25">
      <c r="C30" s="57"/>
      <c r="D30" s="54"/>
      <c r="E30" s="6"/>
      <c r="F30" s="19"/>
      <c r="G30" s="24"/>
      <c r="H30" s="24"/>
      <c r="I30" s="31"/>
      <c r="J30" s="31"/>
      <c r="K30" s="35"/>
    </row>
    <row r="31" spans="1:11" x14ac:dyDescent="0.25">
      <c r="C31" s="58" t="s">
        <v>10</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1704</v>
      </c>
      <c r="C43" s="57" t="s">
        <v>1705</v>
      </c>
      <c r="D43" s="54" t="s">
        <v>1706</v>
      </c>
      <c r="E43" s="6" t="s">
        <v>609</v>
      </c>
      <c r="F43" s="19">
        <v>2656000</v>
      </c>
      <c r="G43" s="24">
        <v>1651.81</v>
      </c>
      <c r="H43" s="24">
        <v>1.1200000000000001</v>
      </c>
      <c r="I43" s="31">
        <v>7.3795818000000004</v>
      </c>
      <c r="J43" s="31"/>
      <c r="K43" s="35"/>
    </row>
    <row r="44" spans="1:11" x14ac:dyDescent="0.25">
      <c r="B44" s="8" t="s">
        <v>1707</v>
      </c>
      <c r="C44" s="57" t="s">
        <v>1708</v>
      </c>
      <c r="D44" s="54" t="s">
        <v>1709</v>
      </c>
      <c r="E44" s="6" t="s">
        <v>609</v>
      </c>
      <c r="F44" s="19">
        <v>2656000</v>
      </c>
      <c r="G44" s="24">
        <v>1590.79</v>
      </c>
      <c r="H44" s="24">
        <v>1.08</v>
      </c>
      <c r="I44" s="31">
        <v>7.4103767999999999</v>
      </c>
      <c r="J44" s="31"/>
      <c r="K44" s="35"/>
    </row>
    <row r="45" spans="1:11" x14ac:dyDescent="0.25">
      <c r="C45" s="58" t="s">
        <v>39</v>
      </c>
      <c r="D45" s="54"/>
      <c r="E45" s="6"/>
      <c r="F45" s="19"/>
      <c r="G45" s="25">
        <v>3242.6</v>
      </c>
      <c r="H45" s="25">
        <v>2.2000000000000002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1086.52</v>
      </c>
      <c r="H57" s="24">
        <v>0.74</v>
      </c>
      <c r="I57" s="31"/>
      <c r="J57" s="31"/>
      <c r="K57" s="35"/>
    </row>
    <row r="58" spans="1:54" x14ac:dyDescent="0.25">
      <c r="C58" s="58" t="s">
        <v>39</v>
      </c>
      <c r="D58" s="54"/>
      <c r="E58" s="6"/>
      <c r="F58" s="19"/>
      <c r="G58" s="25">
        <v>1086.52</v>
      </c>
      <c r="H58" s="25">
        <v>0.74</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4790</v>
      </c>
      <c r="D61" s="54"/>
      <c r="E61" s="6"/>
      <c r="F61" s="19"/>
      <c r="G61" s="24" t="s">
        <v>2</v>
      </c>
      <c r="H61" s="24" t="s">
        <v>2</v>
      </c>
      <c r="I61" s="31"/>
      <c r="J61" s="31"/>
      <c r="K61" s="35"/>
      <c r="L61" s="3"/>
      <c r="AI61" s="3"/>
      <c r="AV61" s="3"/>
      <c r="AX61" s="3"/>
      <c r="BB61" s="3"/>
    </row>
    <row r="62" spans="1:54" x14ac:dyDescent="0.25">
      <c r="B62" s="8"/>
      <c r="C62" s="57" t="s">
        <v>40</v>
      </c>
      <c r="D62" s="54"/>
      <c r="E62" s="6"/>
      <c r="F62" s="19"/>
      <c r="G62" s="24">
        <v>2108.77</v>
      </c>
      <c r="H62" s="24">
        <v>1.43</v>
      </c>
      <c r="I62" s="31"/>
      <c r="J62" s="31"/>
      <c r="K62" s="35"/>
    </row>
    <row r="63" spans="1:54" x14ac:dyDescent="0.25">
      <c r="C63" s="58" t="s">
        <v>39</v>
      </c>
      <c r="D63" s="54"/>
      <c r="E63" s="6"/>
      <c r="F63" s="19"/>
      <c r="G63" s="25">
        <v>2108.77</v>
      </c>
      <c r="H63" s="25">
        <v>1.43</v>
      </c>
      <c r="I63" s="31"/>
      <c r="J63" s="31"/>
      <c r="K63" s="35"/>
    </row>
    <row r="64" spans="1:54" x14ac:dyDescent="0.25">
      <c r="C64" s="57"/>
      <c r="D64" s="54"/>
      <c r="E64" s="6"/>
      <c r="F64" s="19"/>
      <c r="G64" s="24"/>
      <c r="H64" s="24"/>
      <c r="I64" s="31"/>
      <c r="J64" s="31"/>
      <c r="K64" s="35"/>
    </row>
    <row r="65" spans="3:11" x14ac:dyDescent="0.25">
      <c r="C65" s="60" t="s">
        <v>41</v>
      </c>
      <c r="D65" s="55"/>
      <c r="E65" s="5"/>
      <c r="F65" s="20"/>
      <c r="G65" s="26">
        <v>147273.48000000001</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4837</v>
      </c>
      <c r="E75" s="82" t="s">
        <v>4838</v>
      </c>
      <c r="F75" s="83"/>
    </row>
    <row r="76" spans="3:11" x14ac:dyDescent="0.25">
      <c r="E76" s="2" t="s">
        <v>4858</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23"/>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1710</v>
      </c>
      <c r="J2" s="38" t="s">
        <v>4609</v>
      </c>
    </row>
    <row r="3" spans="1:54" ht="16.5" x14ac:dyDescent="0.3">
      <c r="C3" s="1" t="s">
        <v>26</v>
      </c>
      <c r="D3" s="21" t="s">
        <v>1711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399</v>
      </c>
      <c r="C10" s="57" t="s">
        <v>400</v>
      </c>
      <c r="D10" s="54" t="s">
        <v>401</v>
      </c>
      <c r="E10" s="6" t="s">
        <v>191</v>
      </c>
      <c r="F10" s="19">
        <v>2776000</v>
      </c>
      <c r="G10" s="24">
        <v>2996.69</v>
      </c>
      <c r="H10" s="24">
        <v>7.01</v>
      </c>
      <c r="I10" s="31"/>
      <c r="J10" s="31"/>
      <c r="K10" s="35"/>
    </row>
    <row r="11" spans="1:54" x14ac:dyDescent="0.25">
      <c r="B11" s="8" t="s">
        <v>159</v>
      </c>
      <c r="C11" s="57" t="s">
        <v>160</v>
      </c>
      <c r="D11" s="54" t="s">
        <v>161</v>
      </c>
      <c r="E11" s="6" t="s">
        <v>162</v>
      </c>
      <c r="F11" s="19">
        <v>107366</v>
      </c>
      <c r="G11" s="24">
        <v>2598.79</v>
      </c>
      <c r="H11" s="24">
        <v>6.08</v>
      </c>
      <c r="I11" s="31"/>
      <c r="J11" s="31"/>
      <c r="K11" s="35"/>
    </row>
    <row r="12" spans="1:54" x14ac:dyDescent="0.25">
      <c r="B12" s="8" t="s">
        <v>72</v>
      </c>
      <c r="C12" s="57" t="s">
        <v>73</v>
      </c>
      <c r="D12" s="54" t="s">
        <v>74</v>
      </c>
      <c r="E12" s="6" t="s">
        <v>75</v>
      </c>
      <c r="F12" s="19">
        <v>34000</v>
      </c>
      <c r="G12" s="24">
        <v>2569.11</v>
      </c>
      <c r="H12" s="24">
        <v>6.01</v>
      </c>
      <c r="I12" s="31"/>
      <c r="J12" s="31"/>
      <c r="K12" s="35"/>
    </row>
    <row r="13" spans="1:54" x14ac:dyDescent="0.25">
      <c r="B13" s="8" t="s">
        <v>490</v>
      </c>
      <c r="C13" s="57" t="s">
        <v>491</v>
      </c>
      <c r="D13" s="54" t="s">
        <v>492</v>
      </c>
      <c r="E13" s="6" t="s">
        <v>493</v>
      </c>
      <c r="F13" s="19">
        <v>425000</v>
      </c>
      <c r="G13" s="24">
        <v>2559.56</v>
      </c>
      <c r="H13" s="24">
        <v>5.98</v>
      </c>
      <c r="I13" s="31"/>
      <c r="J13" s="31"/>
      <c r="K13" s="35"/>
    </row>
    <row r="14" spans="1:54" x14ac:dyDescent="0.25">
      <c r="B14" s="8" t="s">
        <v>841</v>
      </c>
      <c r="C14" s="57" t="s">
        <v>842</v>
      </c>
      <c r="D14" s="54" t="s">
        <v>843</v>
      </c>
      <c r="E14" s="6" t="s">
        <v>100</v>
      </c>
      <c r="F14" s="19">
        <v>415992</v>
      </c>
      <c r="G14" s="24">
        <v>2499.9</v>
      </c>
      <c r="H14" s="24">
        <v>5.84</v>
      </c>
      <c r="I14" s="31"/>
      <c r="J14" s="31"/>
      <c r="K14" s="35"/>
    </row>
    <row r="15" spans="1:54" x14ac:dyDescent="0.25">
      <c r="B15" s="8" t="s">
        <v>390</v>
      </c>
      <c r="C15" s="57" t="s">
        <v>391</v>
      </c>
      <c r="D15" s="54" t="s">
        <v>392</v>
      </c>
      <c r="E15" s="6" t="s">
        <v>293</v>
      </c>
      <c r="F15" s="19">
        <v>1353717</v>
      </c>
      <c r="G15" s="24">
        <v>2328.39</v>
      </c>
      <c r="H15" s="24">
        <v>5.44</v>
      </c>
      <c r="I15" s="31"/>
      <c r="J15" s="31"/>
      <c r="K15" s="35"/>
    </row>
    <row r="16" spans="1:54" x14ac:dyDescent="0.25">
      <c r="B16" s="8" t="s">
        <v>294</v>
      </c>
      <c r="C16" s="57" t="s">
        <v>295</v>
      </c>
      <c r="D16" s="54" t="s">
        <v>296</v>
      </c>
      <c r="E16" s="6" t="s">
        <v>297</v>
      </c>
      <c r="F16" s="19">
        <v>147080</v>
      </c>
      <c r="G16" s="24">
        <v>2313.0500000000002</v>
      </c>
      <c r="H16" s="24">
        <v>5.41</v>
      </c>
      <c r="I16" s="31"/>
      <c r="J16" s="31"/>
      <c r="K16" s="35"/>
    </row>
    <row r="17" spans="2:11" x14ac:dyDescent="0.25">
      <c r="B17" s="8" t="s">
        <v>122</v>
      </c>
      <c r="C17" s="57" t="s">
        <v>123</v>
      </c>
      <c r="D17" s="54" t="s">
        <v>124</v>
      </c>
      <c r="E17" s="6" t="s">
        <v>125</v>
      </c>
      <c r="F17" s="19">
        <v>420000</v>
      </c>
      <c r="G17" s="24">
        <v>1831.62</v>
      </c>
      <c r="H17" s="24">
        <v>4.28</v>
      </c>
      <c r="I17" s="31"/>
      <c r="J17" s="31"/>
      <c r="K17" s="35"/>
    </row>
    <row r="18" spans="2:11" x14ac:dyDescent="0.25">
      <c r="B18" s="8" t="s">
        <v>479</v>
      </c>
      <c r="C18" s="57" t="s">
        <v>480</v>
      </c>
      <c r="D18" s="54" t="s">
        <v>481</v>
      </c>
      <c r="E18" s="6" t="s">
        <v>75</v>
      </c>
      <c r="F18" s="19">
        <v>425000</v>
      </c>
      <c r="G18" s="24">
        <v>1685.13</v>
      </c>
      <c r="H18" s="24">
        <v>3.94</v>
      </c>
      <c r="I18" s="31"/>
      <c r="J18" s="31"/>
      <c r="K18" s="35"/>
    </row>
    <row r="19" spans="2:11" x14ac:dyDescent="0.25">
      <c r="B19" s="8" t="s">
        <v>948</v>
      </c>
      <c r="C19" s="57" t="s">
        <v>949</v>
      </c>
      <c r="D19" s="54" t="s">
        <v>950</v>
      </c>
      <c r="E19" s="6" t="s">
        <v>297</v>
      </c>
      <c r="F19" s="19">
        <v>294840</v>
      </c>
      <c r="G19" s="24">
        <v>1624.13</v>
      </c>
      <c r="H19" s="24">
        <v>3.8</v>
      </c>
      <c r="I19" s="31"/>
      <c r="J19" s="31"/>
      <c r="K19" s="35"/>
    </row>
    <row r="20" spans="2:11" x14ac:dyDescent="0.25">
      <c r="B20" s="8" t="s">
        <v>336</v>
      </c>
      <c r="C20" s="57" t="s">
        <v>337</v>
      </c>
      <c r="D20" s="54" t="s">
        <v>338</v>
      </c>
      <c r="E20" s="6" t="s">
        <v>190</v>
      </c>
      <c r="F20" s="19">
        <v>350000</v>
      </c>
      <c r="G20" s="24">
        <v>1586.9</v>
      </c>
      <c r="H20" s="24">
        <v>3.71</v>
      </c>
      <c r="I20" s="31"/>
      <c r="J20" s="31"/>
      <c r="K20" s="35"/>
    </row>
    <row r="21" spans="2:11" x14ac:dyDescent="0.25">
      <c r="B21" s="8" t="s">
        <v>1712</v>
      </c>
      <c r="C21" s="57" t="s">
        <v>1713</v>
      </c>
      <c r="D21" s="54" t="s">
        <v>1714</v>
      </c>
      <c r="E21" s="6" t="s">
        <v>451</v>
      </c>
      <c r="F21" s="19">
        <v>587000</v>
      </c>
      <c r="G21" s="24">
        <v>1552.62</v>
      </c>
      <c r="H21" s="24">
        <v>3.63</v>
      </c>
      <c r="I21" s="31"/>
      <c r="J21" s="31"/>
      <c r="K21" s="35"/>
    </row>
    <row r="22" spans="2:11" x14ac:dyDescent="0.25">
      <c r="B22" s="8" t="s">
        <v>1715</v>
      </c>
      <c r="C22" s="57" t="s">
        <v>1716</v>
      </c>
      <c r="D22" s="54" t="s">
        <v>1717</v>
      </c>
      <c r="E22" s="6" t="s">
        <v>107</v>
      </c>
      <c r="F22" s="19">
        <v>55000</v>
      </c>
      <c r="G22" s="24">
        <v>1496.99</v>
      </c>
      <c r="H22" s="24">
        <v>3.5</v>
      </c>
      <c r="I22" s="31"/>
      <c r="J22" s="31"/>
      <c r="K22" s="35"/>
    </row>
    <row r="23" spans="2:11" x14ac:dyDescent="0.25">
      <c r="B23" s="8" t="s">
        <v>1718</v>
      </c>
      <c r="C23" s="57" t="s">
        <v>1719</v>
      </c>
      <c r="D23" s="54" t="s">
        <v>1720</v>
      </c>
      <c r="E23" s="6" t="s">
        <v>75</v>
      </c>
      <c r="F23" s="19">
        <v>775000</v>
      </c>
      <c r="G23" s="24">
        <v>1494.59</v>
      </c>
      <c r="H23" s="24">
        <v>3.49</v>
      </c>
      <c r="I23" s="31"/>
      <c r="J23" s="31"/>
      <c r="K23" s="35"/>
    </row>
    <row r="24" spans="2:11" x14ac:dyDescent="0.25">
      <c r="B24" s="8" t="s">
        <v>487</v>
      </c>
      <c r="C24" s="57" t="s">
        <v>488</v>
      </c>
      <c r="D24" s="54" t="s">
        <v>489</v>
      </c>
      <c r="E24" s="6" t="s">
        <v>297</v>
      </c>
      <c r="F24" s="19">
        <v>152000</v>
      </c>
      <c r="G24" s="24">
        <v>1440.35</v>
      </c>
      <c r="H24" s="24">
        <v>3.37</v>
      </c>
      <c r="I24" s="31"/>
      <c r="J24" s="31"/>
      <c r="K24" s="35"/>
    </row>
    <row r="25" spans="2:11" x14ac:dyDescent="0.25">
      <c r="B25" s="8" t="s">
        <v>452</v>
      </c>
      <c r="C25" s="57" t="s">
        <v>453</v>
      </c>
      <c r="D25" s="54" t="s">
        <v>454</v>
      </c>
      <c r="E25" s="6" t="s">
        <v>125</v>
      </c>
      <c r="F25" s="19">
        <v>1403400</v>
      </c>
      <c r="G25" s="24">
        <v>1423.05</v>
      </c>
      <c r="H25" s="24">
        <v>3.33</v>
      </c>
      <c r="I25" s="31"/>
      <c r="J25" s="31"/>
      <c r="K25" s="35"/>
    </row>
    <row r="26" spans="2:11" x14ac:dyDescent="0.25">
      <c r="B26" s="8" t="s">
        <v>933</v>
      </c>
      <c r="C26" s="57" t="s">
        <v>934</v>
      </c>
      <c r="D26" s="54" t="s">
        <v>935</v>
      </c>
      <c r="E26" s="6" t="s">
        <v>936</v>
      </c>
      <c r="F26" s="19">
        <v>575000</v>
      </c>
      <c r="G26" s="24">
        <v>1340.33</v>
      </c>
      <c r="H26" s="24">
        <v>3.13</v>
      </c>
      <c r="I26" s="31"/>
      <c r="J26" s="31"/>
      <c r="K26" s="35"/>
    </row>
    <row r="27" spans="2:11" x14ac:dyDescent="0.25">
      <c r="B27" s="8" t="s">
        <v>1721</v>
      </c>
      <c r="C27" s="57" t="s">
        <v>1722</v>
      </c>
      <c r="D27" s="54" t="s">
        <v>1723</v>
      </c>
      <c r="E27" s="6" t="s">
        <v>297</v>
      </c>
      <c r="F27" s="19">
        <v>87000</v>
      </c>
      <c r="G27" s="24">
        <v>1256.28</v>
      </c>
      <c r="H27" s="24">
        <v>2.94</v>
      </c>
      <c r="I27" s="31"/>
      <c r="J27" s="31"/>
      <c r="K27" s="35"/>
    </row>
    <row r="28" spans="2:11" x14ac:dyDescent="0.25">
      <c r="B28" s="8" t="s">
        <v>207</v>
      </c>
      <c r="C28" s="57" t="s">
        <v>208</v>
      </c>
      <c r="D28" s="54" t="s">
        <v>209</v>
      </c>
      <c r="E28" s="6" t="s">
        <v>75</v>
      </c>
      <c r="F28" s="19">
        <v>62500</v>
      </c>
      <c r="G28" s="24">
        <v>1101.78</v>
      </c>
      <c r="H28" s="24">
        <v>2.58</v>
      </c>
      <c r="I28" s="31"/>
      <c r="J28" s="31"/>
      <c r="K28" s="35"/>
    </row>
    <row r="29" spans="2:11" x14ac:dyDescent="0.25">
      <c r="B29" s="8" t="s">
        <v>345</v>
      </c>
      <c r="C29" s="57" t="s">
        <v>346</v>
      </c>
      <c r="D29" s="54" t="s">
        <v>347</v>
      </c>
      <c r="E29" s="6" t="s">
        <v>348</v>
      </c>
      <c r="F29" s="19">
        <v>945000</v>
      </c>
      <c r="G29" s="24">
        <v>1025.33</v>
      </c>
      <c r="H29" s="24">
        <v>2.4</v>
      </c>
      <c r="I29" s="31"/>
      <c r="J29" s="31"/>
      <c r="K29" s="35"/>
    </row>
    <row r="30" spans="2:11" x14ac:dyDescent="0.25">
      <c r="B30" s="8" t="s">
        <v>380</v>
      </c>
      <c r="C30" s="57" t="s">
        <v>381</v>
      </c>
      <c r="D30" s="54" t="s">
        <v>382</v>
      </c>
      <c r="E30" s="6" t="s">
        <v>383</v>
      </c>
      <c r="F30" s="19">
        <v>600000</v>
      </c>
      <c r="G30" s="24">
        <v>953.7</v>
      </c>
      <c r="H30" s="24">
        <v>2.23</v>
      </c>
      <c r="I30" s="31"/>
      <c r="J30" s="31"/>
      <c r="K30" s="35"/>
    </row>
    <row r="31" spans="2:11" x14ac:dyDescent="0.25">
      <c r="B31" s="8" t="s">
        <v>1724</v>
      </c>
      <c r="C31" s="57" t="s">
        <v>1725</v>
      </c>
      <c r="D31" s="54" t="s">
        <v>1726</v>
      </c>
      <c r="E31" s="6" t="s">
        <v>420</v>
      </c>
      <c r="F31" s="19">
        <v>1686843</v>
      </c>
      <c r="G31" s="24">
        <v>869.57</v>
      </c>
      <c r="H31" s="24">
        <v>2.0299999999999998</v>
      </c>
      <c r="I31" s="31"/>
      <c r="J31" s="31"/>
      <c r="K31" s="35"/>
    </row>
    <row r="32" spans="2:11" x14ac:dyDescent="0.25">
      <c r="C32" s="58" t="s">
        <v>39</v>
      </c>
      <c r="D32" s="54"/>
      <c r="E32" s="6"/>
      <c r="F32" s="19"/>
      <c r="G32" s="25">
        <v>38547.86</v>
      </c>
      <c r="H32" s="25">
        <v>90.13</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4818.92</v>
      </c>
      <c r="H72" s="24">
        <v>11.27</v>
      </c>
      <c r="I72" s="31"/>
      <c r="J72" s="31"/>
      <c r="K72" s="35"/>
    </row>
    <row r="73" spans="1:54" x14ac:dyDescent="0.25">
      <c r="C73" s="58" t="s">
        <v>39</v>
      </c>
      <c r="D73" s="54"/>
      <c r="E73" s="6"/>
      <c r="F73" s="19"/>
      <c r="G73" s="25">
        <v>4818.92</v>
      </c>
      <c r="H73" s="25">
        <v>11.27</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4790</v>
      </c>
      <c r="D76" s="54"/>
      <c r="E76" s="6"/>
      <c r="F76" s="19"/>
      <c r="G76" s="24" t="s">
        <v>2</v>
      </c>
      <c r="H76" s="24" t="s">
        <v>2</v>
      </c>
      <c r="I76" s="31"/>
      <c r="J76" s="31"/>
      <c r="K76" s="35"/>
      <c r="L76" s="3"/>
      <c r="AI76" s="3"/>
      <c r="AV76" s="3"/>
      <c r="AX76" s="3"/>
      <c r="BB76" s="3"/>
    </row>
    <row r="77" spans="1:54" x14ac:dyDescent="0.25">
      <c r="B77" s="8"/>
      <c r="C77" s="57" t="s">
        <v>40</v>
      </c>
      <c r="D77" s="54"/>
      <c r="E77" s="6"/>
      <c r="F77" s="19"/>
      <c r="G77" s="24">
        <v>-588.98</v>
      </c>
      <c r="H77" s="24">
        <v>-1.4</v>
      </c>
      <c r="I77" s="31"/>
      <c r="J77" s="31"/>
      <c r="K77" s="35"/>
    </row>
    <row r="78" spans="1:54" x14ac:dyDescent="0.25">
      <c r="C78" s="58" t="s">
        <v>39</v>
      </c>
      <c r="D78" s="54"/>
      <c r="E78" s="6"/>
      <c r="F78" s="19"/>
      <c r="G78" s="25">
        <v>-588.98</v>
      </c>
      <c r="H78" s="25">
        <v>-1.4</v>
      </c>
      <c r="I78" s="31"/>
      <c r="J78" s="31"/>
      <c r="K78" s="35"/>
    </row>
    <row r="79" spans="1:54" x14ac:dyDescent="0.25">
      <c r="C79" s="57"/>
      <c r="D79" s="54"/>
      <c r="E79" s="6"/>
      <c r="F79" s="19"/>
      <c r="G79" s="24"/>
      <c r="H79" s="24"/>
      <c r="I79" s="31"/>
      <c r="J79" s="31"/>
      <c r="K79" s="35"/>
    </row>
    <row r="80" spans="1:54" x14ac:dyDescent="0.25">
      <c r="C80" s="60" t="s">
        <v>41</v>
      </c>
      <c r="D80" s="55"/>
      <c r="E80" s="5"/>
      <c r="F80" s="20"/>
      <c r="G80" s="26">
        <v>42777.8</v>
      </c>
      <c r="H80" s="26">
        <v>99.999999999999986</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4837</v>
      </c>
      <c r="E90" s="82" t="s">
        <v>4838</v>
      </c>
      <c r="F90" s="83"/>
    </row>
    <row r="91" spans="3:11" x14ac:dyDescent="0.25">
      <c r="E91" s="2" t="s">
        <v>4859</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24"/>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1727</v>
      </c>
      <c r="J2" s="38" t="s">
        <v>4609</v>
      </c>
    </row>
    <row r="3" spans="1:54" ht="16.5" x14ac:dyDescent="0.3">
      <c r="C3" s="1" t="s">
        <v>26</v>
      </c>
      <c r="D3" s="21" t="s">
        <v>1728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619</v>
      </c>
      <c r="C24" s="57" t="s">
        <v>620</v>
      </c>
      <c r="D24" s="54" t="s">
        <v>621</v>
      </c>
      <c r="E24" s="6" t="s">
        <v>609</v>
      </c>
      <c r="F24" s="19">
        <v>217500000</v>
      </c>
      <c r="G24" s="24">
        <v>220454.3</v>
      </c>
      <c r="H24" s="24">
        <v>34.11</v>
      </c>
      <c r="I24" s="31">
        <v>7.1124206000000001</v>
      </c>
      <c r="J24" s="31"/>
      <c r="K24" s="35"/>
    </row>
    <row r="25" spans="1:11" x14ac:dyDescent="0.25">
      <c r="B25" s="8" t="s">
        <v>628</v>
      </c>
      <c r="C25" s="57" t="s">
        <v>629</v>
      </c>
      <c r="D25" s="54" t="s">
        <v>630</v>
      </c>
      <c r="E25" s="6" t="s">
        <v>609</v>
      </c>
      <c r="F25" s="19">
        <v>130500000</v>
      </c>
      <c r="G25" s="24">
        <v>130740.77</v>
      </c>
      <c r="H25" s="24">
        <v>20.23</v>
      </c>
      <c r="I25" s="31">
        <v>7.1876669</v>
      </c>
      <c r="J25" s="31"/>
      <c r="K25" s="35"/>
    </row>
    <row r="26" spans="1:11" x14ac:dyDescent="0.25">
      <c r="B26" s="8" t="s">
        <v>613</v>
      </c>
      <c r="C26" s="57" t="s">
        <v>614</v>
      </c>
      <c r="D26" s="54" t="s">
        <v>615</v>
      </c>
      <c r="E26" s="6" t="s">
        <v>609</v>
      </c>
      <c r="F26" s="19">
        <v>26500000</v>
      </c>
      <c r="G26" s="24">
        <v>26918.91</v>
      </c>
      <c r="H26" s="24">
        <v>4.16</v>
      </c>
      <c r="I26" s="31">
        <v>7.3523880999999998</v>
      </c>
      <c r="J26" s="31"/>
      <c r="K26" s="35"/>
    </row>
    <row r="27" spans="1:11" x14ac:dyDescent="0.25">
      <c r="B27" s="8" t="s">
        <v>606</v>
      </c>
      <c r="C27" s="57" t="s">
        <v>607</v>
      </c>
      <c r="D27" s="54" t="s">
        <v>608</v>
      </c>
      <c r="E27" s="6" t="s">
        <v>609</v>
      </c>
      <c r="F27" s="19">
        <v>23000000</v>
      </c>
      <c r="G27" s="24">
        <v>23581</v>
      </c>
      <c r="H27" s="24">
        <v>3.65</v>
      </c>
      <c r="I27" s="31">
        <v>7.3688640999999997</v>
      </c>
      <c r="J27" s="31"/>
      <c r="K27" s="35"/>
    </row>
    <row r="28" spans="1:11" x14ac:dyDescent="0.25">
      <c r="B28" s="8" t="s">
        <v>616</v>
      </c>
      <c r="C28" s="57" t="s">
        <v>617</v>
      </c>
      <c r="D28" s="54" t="s">
        <v>618</v>
      </c>
      <c r="E28" s="6" t="s">
        <v>609</v>
      </c>
      <c r="F28" s="19">
        <v>10000000</v>
      </c>
      <c r="G28" s="24">
        <v>10098.790000000001</v>
      </c>
      <c r="H28" s="24">
        <v>1.56</v>
      </c>
      <c r="I28" s="31">
        <v>7.2409860999999998</v>
      </c>
      <c r="J28" s="31"/>
      <c r="K28" s="35"/>
    </row>
    <row r="29" spans="1:11" x14ac:dyDescent="0.25">
      <c r="B29" s="8" t="s">
        <v>631</v>
      </c>
      <c r="C29" s="57" t="s">
        <v>632</v>
      </c>
      <c r="D29" s="54" t="s">
        <v>633</v>
      </c>
      <c r="E29" s="6" t="s">
        <v>609</v>
      </c>
      <c r="F29" s="19">
        <v>8000000</v>
      </c>
      <c r="G29" s="24">
        <v>7719.76</v>
      </c>
      <c r="H29" s="24">
        <v>1.19</v>
      </c>
      <c r="I29" s="31">
        <v>7.0823628999999997</v>
      </c>
      <c r="J29" s="31"/>
      <c r="K29" s="35"/>
    </row>
    <row r="30" spans="1:11" x14ac:dyDescent="0.25">
      <c r="C30" s="58" t="s">
        <v>39</v>
      </c>
      <c r="D30" s="54"/>
      <c r="E30" s="6"/>
      <c r="F30" s="19"/>
      <c r="G30" s="25">
        <v>419513.53</v>
      </c>
      <c r="H30" s="25">
        <v>64.900000000000006</v>
      </c>
      <c r="I30" s="31"/>
      <c r="J30" s="31"/>
      <c r="K30" s="35"/>
    </row>
    <row r="31" spans="1:11" x14ac:dyDescent="0.25">
      <c r="C31" s="57"/>
      <c r="D31" s="54"/>
      <c r="E31" s="6"/>
      <c r="F31" s="19"/>
      <c r="G31" s="24"/>
      <c r="H31" s="24"/>
      <c r="I31" s="31"/>
      <c r="J31" s="31"/>
      <c r="K31" s="35"/>
    </row>
    <row r="32" spans="1:11" x14ac:dyDescent="0.25">
      <c r="C32" s="59" t="s">
        <v>10</v>
      </c>
      <c r="D32" s="54"/>
      <c r="E32" s="6"/>
      <c r="F32" s="19"/>
      <c r="G32" s="24"/>
      <c r="H32" s="24"/>
      <c r="I32" s="31"/>
      <c r="J32" s="31"/>
      <c r="K32" s="35"/>
    </row>
    <row r="33" spans="2:11" x14ac:dyDescent="0.25">
      <c r="B33" s="8" t="s">
        <v>655</v>
      </c>
      <c r="C33" s="57" t="s">
        <v>656</v>
      </c>
      <c r="D33" s="54" t="s">
        <v>657</v>
      </c>
      <c r="E33" s="6" t="s">
        <v>609</v>
      </c>
      <c r="F33" s="19">
        <v>24500000</v>
      </c>
      <c r="G33" s="24">
        <v>25333.119999999999</v>
      </c>
      <c r="H33" s="24">
        <v>3.92</v>
      </c>
      <c r="I33" s="31">
        <v>7.6717760999999998</v>
      </c>
      <c r="J33" s="31"/>
      <c r="K33" s="35"/>
    </row>
    <row r="34" spans="2:11" x14ac:dyDescent="0.25">
      <c r="B34" s="8" t="s">
        <v>1729</v>
      </c>
      <c r="C34" s="57" t="s">
        <v>1730</v>
      </c>
      <c r="D34" s="54" t="s">
        <v>1731</v>
      </c>
      <c r="E34" s="6" t="s">
        <v>609</v>
      </c>
      <c r="F34" s="19">
        <v>20489800</v>
      </c>
      <c r="G34" s="24">
        <v>20955.47</v>
      </c>
      <c r="H34" s="24">
        <v>3.24</v>
      </c>
      <c r="I34" s="31">
        <v>7.5991144999999998</v>
      </c>
      <c r="J34" s="31"/>
      <c r="K34" s="35"/>
    </row>
    <row r="35" spans="2:11" x14ac:dyDescent="0.25">
      <c r="B35" s="8" t="s">
        <v>1732</v>
      </c>
      <c r="C35" s="57" t="s">
        <v>1733</v>
      </c>
      <c r="D35" s="54" t="s">
        <v>1734</v>
      </c>
      <c r="E35" s="6" t="s">
        <v>609</v>
      </c>
      <c r="F35" s="19">
        <v>20000000</v>
      </c>
      <c r="G35" s="24">
        <v>20437.2</v>
      </c>
      <c r="H35" s="24">
        <v>3.16</v>
      </c>
      <c r="I35" s="31">
        <v>7.6017111000000002</v>
      </c>
      <c r="J35" s="31"/>
      <c r="K35" s="35"/>
    </row>
    <row r="36" spans="2:11" x14ac:dyDescent="0.25">
      <c r="B36" s="8" t="s">
        <v>1735</v>
      </c>
      <c r="C36" s="57" t="s">
        <v>1736</v>
      </c>
      <c r="D36" s="54" t="s">
        <v>1737</v>
      </c>
      <c r="E36" s="6" t="s">
        <v>609</v>
      </c>
      <c r="F36" s="19">
        <v>17963600</v>
      </c>
      <c r="G36" s="24">
        <v>18504.86</v>
      </c>
      <c r="H36" s="24">
        <v>2.86</v>
      </c>
      <c r="I36" s="31">
        <v>7.6896022000000004</v>
      </c>
      <c r="J36" s="31"/>
      <c r="K36" s="35"/>
    </row>
    <row r="37" spans="2:11" x14ac:dyDescent="0.25">
      <c r="B37" s="8" t="s">
        <v>1207</v>
      </c>
      <c r="C37" s="57" t="s">
        <v>1208</v>
      </c>
      <c r="D37" s="54" t="s">
        <v>1209</v>
      </c>
      <c r="E37" s="6" t="s">
        <v>609</v>
      </c>
      <c r="F37" s="19">
        <v>12109900</v>
      </c>
      <c r="G37" s="24">
        <v>12392.17</v>
      </c>
      <c r="H37" s="24">
        <v>1.92</v>
      </c>
      <c r="I37" s="31">
        <v>7.6324946999999996</v>
      </c>
      <c r="J37" s="31"/>
      <c r="K37" s="35"/>
    </row>
    <row r="38" spans="2:11" x14ac:dyDescent="0.25">
      <c r="B38" s="8" t="s">
        <v>658</v>
      </c>
      <c r="C38" s="57" t="s">
        <v>659</v>
      </c>
      <c r="D38" s="54" t="s">
        <v>660</v>
      </c>
      <c r="E38" s="6" t="s">
        <v>609</v>
      </c>
      <c r="F38" s="19">
        <v>10000000</v>
      </c>
      <c r="G38" s="24">
        <v>10296.61</v>
      </c>
      <c r="H38" s="24">
        <v>1.59</v>
      </c>
      <c r="I38" s="31">
        <v>7.6764108999999996</v>
      </c>
      <c r="J38" s="31"/>
      <c r="K38" s="35"/>
    </row>
    <row r="39" spans="2:11" x14ac:dyDescent="0.25">
      <c r="B39" s="8" t="s">
        <v>1055</v>
      </c>
      <c r="C39" s="57" t="s">
        <v>1056</v>
      </c>
      <c r="D39" s="54" t="s">
        <v>1057</v>
      </c>
      <c r="E39" s="6" t="s">
        <v>609</v>
      </c>
      <c r="F39" s="19">
        <v>7718600</v>
      </c>
      <c r="G39" s="24">
        <v>7930.08</v>
      </c>
      <c r="H39" s="24">
        <v>1.23</v>
      </c>
      <c r="I39" s="31">
        <v>7.6722855000000001</v>
      </c>
      <c r="J39" s="31"/>
      <c r="K39" s="35"/>
    </row>
    <row r="40" spans="2:11" x14ac:dyDescent="0.25">
      <c r="B40" s="8" t="s">
        <v>1213</v>
      </c>
      <c r="C40" s="57" t="s">
        <v>1214</v>
      </c>
      <c r="D40" s="54" t="s">
        <v>1215</v>
      </c>
      <c r="E40" s="6" t="s">
        <v>609</v>
      </c>
      <c r="F40" s="19">
        <v>6500000</v>
      </c>
      <c r="G40" s="24">
        <v>6600.78</v>
      </c>
      <c r="H40" s="24">
        <v>1.02</v>
      </c>
      <c r="I40" s="31">
        <v>7.5968235000000002</v>
      </c>
      <c r="J40" s="31"/>
      <c r="K40" s="35"/>
    </row>
    <row r="41" spans="2:11" x14ac:dyDescent="0.25">
      <c r="B41" s="8" t="s">
        <v>1738</v>
      </c>
      <c r="C41" s="57" t="s">
        <v>1739</v>
      </c>
      <c r="D41" s="54" t="s">
        <v>1740</v>
      </c>
      <c r="E41" s="6" t="s">
        <v>609</v>
      </c>
      <c r="F41" s="19">
        <v>1233700</v>
      </c>
      <c r="G41" s="24">
        <v>1254.96</v>
      </c>
      <c r="H41" s="24">
        <v>0.19</v>
      </c>
      <c r="I41" s="31">
        <v>7.5991144999999998</v>
      </c>
      <c r="J41" s="31"/>
      <c r="K41" s="35"/>
    </row>
    <row r="42" spans="2:11" x14ac:dyDescent="0.25">
      <c r="C42" s="58" t="s">
        <v>39</v>
      </c>
      <c r="D42" s="54"/>
      <c r="E42" s="6"/>
      <c r="F42" s="19"/>
      <c r="G42" s="25">
        <v>123705.25</v>
      </c>
      <c r="H42" s="25">
        <v>19.13</v>
      </c>
      <c r="I42" s="31"/>
      <c r="J42" s="31"/>
      <c r="K42" s="35"/>
    </row>
    <row r="43" spans="2:11" x14ac:dyDescent="0.25">
      <c r="C43" s="57"/>
      <c r="D43" s="54"/>
      <c r="E43" s="6"/>
      <c r="F43" s="19"/>
      <c r="G43" s="24"/>
      <c r="H43" s="24"/>
      <c r="I43" s="31"/>
      <c r="J43" s="31"/>
      <c r="K43" s="35"/>
    </row>
    <row r="44" spans="2:11" x14ac:dyDescent="0.25">
      <c r="C44" s="58" t="s">
        <v>11</v>
      </c>
      <c r="D44" s="54"/>
      <c r="E44" s="6"/>
      <c r="F44" s="19"/>
      <c r="G44" s="24"/>
      <c r="H44" s="24"/>
      <c r="I44" s="31"/>
      <c r="J44" s="31"/>
      <c r="K44" s="35"/>
    </row>
    <row r="45" spans="2:11" x14ac:dyDescent="0.25">
      <c r="C45" s="57"/>
      <c r="D45" s="54"/>
      <c r="E45" s="6"/>
      <c r="F45" s="19"/>
      <c r="G45" s="24"/>
      <c r="H45" s="24"/>
      <c r="I45" s="31"/>
      <c r="J45" s="31"/>
      <c r="K45" s="35"/>
    </row>
    <row r="46" spans="2:11" x14ac:dyDescent="0.25">
      <c r="C46" s="58" t="s">
        <v>13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14</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69250.31</v>
      </c>
      <c r="H66" s="24">
        <v>10.71</v>
      </c>
      <c r="I66" s="31"/>
      <c r="J66" s="31"/>
      <c r="K66" s="35"/>
    </row>
    <row r="67" spans="1:54" x14ac:dyDescent="0.25">
      <c r="C67" s="58" t="s">
        <v>39</v>
      </c>
      <c r="D67" s="54"/>
      <c r="E67" s="6"/>
      <c r="F67" s="19"/>
      <c r="G67" s="25">
        <v>69250.31</v>
      </c>
      <c r="H67" s="25">
        <v>10.71</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4790</v>
      </c>
      <c r="D70" s="54"/>
      <c r="E70" s="6"/>
      <c r="F70" s="19"/>
      <c r="G70" s="24" t="s">
        <v>2</v>
      </c>
      <c r="H70" s="24" t="s">
        <v>2</v>
      </c>
      <c r="I70" s="31"/>
      <c r="J70" s="31"/>
      <c r="K70" s="35"/>
      <c r="L70" s="3"/>
      <c r="AI70" s="3"/>
      <c r="AV70" s="3"/>
      <c r="AX70" s="3"/>
      <c r="BB70" s="3"/>
    </row>
    <row r="71" spans="1:54" x14ac:dyDescent="0.25">
      <c r="B71" s="8"/>
      <c r="C71" s="57" t="s">
        <v>40</v>
      </c>
      <c r="D71" s="54"/>
      <c r="E71" s="6"/>
      <c r="F71" s="19"/>
      <c r="G71" s="24">
        <v>33910.26</v>
      </c>
      <c r="H71" s="24">
        <v>5.26</v>
      </c>
      <c r="I71" s="31"/>
      <c r="J71" s="31"/>
      <c r="K71" s="35"/>
    </row>
    <row r="72" spans="1:54" x14ac:dyDescent="0.25">
      <c r="C72" s="58" t="s">
        <v>39</v>
      </c>
      <c r="D72" s="54"/>
      <c r="E72" s="6"/>
      <c r="F72" s="19"/>
      <c r="G72" s="25">
        <v>33910.26</v>
      </c>
      <c r="H72" s="25">
        <v>5.26</v>
      </c>
      <c r="I72" s="31"/>
      <c r="J72" s="31"/>
      <c r="K72" s="35"/>
    </row>
    <row r="73" spans="1:54" x14ac:dyDescent="0.25">
      <c r="C73" s="57"/>
      <c r="D73" s="54"/>
      <c r="E73" s="6"/>
      <c r="F73" s="19"/>
      <c r="G73" s="24"/>
      <c r="H73" s="24"/>
      <c r="I73" s="31"/>
      <c r="J73" s="31"/>
      <c r="K73" s="35"/>
    </row>
    <row r="74" spans="1:54" x14ac:dyDescent="0.25">
      <c r="C74" s="60" t="s">
        <v>41</v>
      </c>
      <c r="D74" s="55"/>
      <c r="E74" s="5"/>
      <c r="F74" s="20"/>
      <c r="G74" s="26">
        <v>646379.35</v>
      </c>
      <c r="H74" s="26">
        <v>100.00000000000001</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4837</v>
      </c>
      <c r="E84" s="82" t="s">
        <v>4838</v>
      </c>
      <c r="F84" s="83"/>
    </row>
    <row r="85" spans="3:6" x14ac:dyDescent="0.25">
      <c r="E85" s="2" t="s">
        <v>4860</v>
      </c>
    </row>
  </sheetData>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2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1741</v>
      </c>
      <c r="J2" s="38" t="s">
        <v>4609</v>
      </c>
    </row>
    <row r="3" spans="1:54" ht="16.5" x14ac:dyDescent="0.3">
      <c r="C3" s="1" t="s">
        <v>26</v>
      </c>
      <c r="D3" s="21" t="s">
        <v>1742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15965055</v>
      </c>
      <c r="G10" s="24">
        <v>146503.32999999999</v>
      </c>
      <c r="H10" s="24">
        <v>8.9</v>
      </c>
      <c r="I10" s="31"/>
      <c r="J10" s="31"/>
      <c r="K10" s="35"/>
    </row>
    <row r="11" spans="1:54" x14ac:dyDescent="0.25">
      <c r="B11" s="8" t="s">
        <v>101</v>
      </c>
      <c r="C11" s="57" t="s">
        <v>102</v>
      </c>
      <c r="D11" s="54" t="s">
        <v>103</v>
      </c>
      <c r="E11" s="6" t="s">
        <v>61</v>
      </c>
      <c r="F11" s="19">
        <v>6095354</v>
      </c>
      <c r="G11" s="24">
        <v>102865.19</v>
      </c>
      <c r="H11" s="24">
        <v>6.25</v>
      </c>
      <c r="I11" s="31"/>
      <c r="J11" s="31"/>
      <c r="K11" s="35"/>
    </row>
    <row r="12" spans="1:54" x14ac:dyDescent="0.25">
      <c r="B12" s="8" t="s">
        <v>197</v>
      </c>
      <c r="C12" s="57" t="s">
        <v>198</v>
      </c>
      <c r="D12" s="54" t="s">
        <v>199</v>
      </c>
      <c r="E12" s="6" t="s">
        <v>200</v>
      </c>
      <c r="F12" s="19">
        <v>22340000</v>
      </c>
      <c r="G12" s="24">
        <v>95067.87</v>
      </c>
      <c r="H12" s="24">
        <v>5.78</v>
      </c>
      <c r="I12" s="31"/>
      <c r="J12" s="31"/>
      <c r="K12" s="35"/>
    </row>
    <row r="13" spans="1:54" x14ac:dyDescent="0.25">
      <c r="B13" s="8" t="s">
        <v>108</v>
      </c>
      <c r="C13" s="57" t="s">
        <v>109</v>
      </c>
      <c r="D13" s="54" t="s">
        <v>110</v>
      </c>
      <c r="E13" s="6" t="s">
        <v>61</v>
      </c>
      <c r="F13" s="19">
        <v>4314000</v>
      </c>
      <c r="G13" s="24">
        <v>83607.48</v>
      </c>
      <c r="H13" s="24">
        <v>5.08</v>
      </c>
      <c r="I13" s="31"/>
      <c r="J13" s="31"/>
      <c r="K13" s="35"/>
    </row>
    <row r="14" spans="1:54" x14ac:dyDescent="0.25">
      <c r="B14" s="8" t="s">
        <v>62</v>
      </c>
      <c r="C14" s="57" t="s">
        <v>63</v>
      </c>
      <c r="D14" s="54" t="s">
        <v>64</v>
      </c>
      <c r="E14" s="6" t="s">
        <v>53</v>
      </c>
      <c r="F14" s="19">
        <v>5160000</v>
      </c>
      <c r="G14" s="24">
        <v>64641.9</v>
      </c>
      <c r="H14" s="24">
        <v>3.93</v>
      </c>
      <c r="I14" s="31"/>
      <c r="J14" s="31"/>
      <c r="K14" s="35"/>
    </row>
    <row r="15" spans="1:54" x14ac:dyDescent="0.25">
      <c r="B15" s="8" t="s">
        <v>76</v>
      </c>
      <c r="C15" s="57" t="s">
        <v>77</v>
      </c>
      <c r="D15" s="54" t="s">
        <v>78</v>
      </c>
      <c r="E15" s="6" t="s">
        <v>61</v>
      </c>
      <c r="F15" s="19">
        <v>10038901</v>
      </c>
      <c r="G15" s="24">
        <v>58054.96</v>
      </c>
      <c r="H15" s="24">
        <v>3.53</v>
      </c>
      <c r="I15" s="31"/>
      <c r="J15" s="31"/>
      <c r="K15" s="35"/>
    </row>
    <row r="16" spans="1:54" x14ac:dyDescent="0.25">
      <c r="B16" s="8" t="s">
        <v>1743</v>
      </c>
      <c r="C16" s="57" t="s">
        <v>1159</v>
      </c>
      <c r="D16" s="54" t="s">
        <v>1744</v>
      </c>
      <c r="E16" s="6" t="s">
        <v>61</v>
      </c>
      <c r="F16" s="19">
        <v>23455000</v>
      </c>
      <c r="G16" s="24">
        <v>44036.76</v>
      </c>
      <c r="H16" s="24">
        <v>2.68</v>
      </c>
      <c r="I16" s="31"/>
      <c r="J16" s="31"/>
      <c r="K16" s="35"/>
    </row>
    <row r="17" spans="2:11" x14ac:dyDescent="0.25">
      <c r="B17" s="8" t="s">
        <v>159</v>
      </c>
      <c r="C17" s="57" t="s">
        <v>160</v>
      </c>
      <c r="D17" s="54" t="s">
        <v>161</v>
      </c>
      <c r="E17" s="6" t="s">
        <v>162</v>
      </c>
      <c r="F17" s="19">
        <v>1788270</v>
      </c>
      <c r="G17" s="24">
        <v>43285.08</v>
      </c>
      <c r="H17" s="24">
        <v>2.63</v>
      </c>
      <c r="I17" s="31"/>
      <c r="J17" s="31"/>
      <c r="K17" s="35"/>
    </row>
    <row r="18" spans="2:11" x14ac:dyDescent="0.25">
      <c r="B18" s="8" t="s">
        <v>515</v>
      </c>
      <c r="C18" s="57" t="s">
        <v>516</v>
      </c>
      <c r="D18" s="54" t="s">
        <v>517</v>
      </c>
      <c r="E18" s="6" t="s">
        <v>57</v>
      </c>
      <c r="F18" s="19">
        <v>669700</v>
      </c>
      <c r="G18" s="24">
        <v>42057.83</v>
      </c>
      <c r="H18" s="24">
        <v>2.56</v>
      </c>
      <c r="I18" s="31"/>
      <c r="J18" s="31"/>
      <c r="K18" s="35"/>
    </row>
    <row r="19" spans="2:11" x14ac:dyDescent="0.25">
      <c r="B19" s="8" t="s">
        <v>65</v>
      </c>
      <c r="C19" s="57" t="s">
        <v>66</v>
      </c>
      <c r="D19" s="54" t="s">
        <v>67</v>
      </c>
      <c r="E19" s="6" t="s">
        <v>68</v>
      </c>
      <c r="F19" s="19">
        <v>1720000</v>
      </c>
      <c r="G19" s="24">
        <v>40667.68</v>
      </c>
      <c r="H19" s="24">
        <v>2.4700000000000002</v>
      </c>
      <c r="I19" s="31"/>
      <c r="J19" s="31"/>
      <c r="K19" s="35"/>
    </row>
    <row r="20" spans="2:11" x14ac:dyDescent="0.25">
      <c r="B20" s="8" t="s">
        <v>219</v>
      </c>
      <c r="C20" s="57" t="s">
        <v>220</v>
      </c>
      <c r="D20" s="54" t="s">
        <v>221</v>
      </c>
      <c r="E20" s="6" t="s">
        <v>222</v>
      </c>
      <c r="F20" s="19">
        <v>5050000</v>
      </c>
      <c r="G20" s="24">
        <v>40364.65</v>
      </c>
      <c r="H20" s="24">
        <v>2.4500000000000002</v>
      </c>
      <c r="I20" s="31"/>
      <c r="J20" s="31"/>
      <c r="K20" s="35"/>
    </row>
    <row r="21" spans="2:11" x14ac:dyDescent="0.25">
      <c r="B21" s="8" t="s">
        <v>835</v>
      </c>
      <c r="C21" s="57" t="s">
        <v>836</v>
      </c>
      <c r="D21" s="54" t="s">
        <v>837</v>
      </c>
      <c r="E21" s="6" t="s">
        <v>107</v>
      </c>
      <c r="F21" s="19">
        <v>3222000</v>
      </c>
      <c r="G21" s="24">
        <v>34710.61</v>
      </c>
      <c r="H21" s="24">
        <v>2.11</v>
      </c>
      <c r="I21" s="31"/>
      <c r="J21" s="31"/>
      <c r="K21" s="35"/>
    </row>
    <row r="22" spans="2:11" x14ac:dyDescent="0.25">
      <c r="B22" s="8" t="s">
        <v>122</v>
      </c>
      <c r="C22" s="57" t="s">
        <v>123</v>
      </c>
      <c r="D22" s="54" t="s">
        <v>124</v>
      </c>
      <c r="E22" s="6" t="s">
        <v>125</v>
      </c>
      <c r="F22" s="19">
        <v>7363324</v>
      </c>
      <c r="G22" s="24">
        <v>32111.46</v>
      </c>
      <c r="H22" s="24">
        <v>1.95</v>
      </c>
      <c r="I22" s="31"/>
      <c r="J22" s="31"/>
      <c r="K22" s="35"/>
    </row>
    <row r="23" spans="2:11" x14ac:dyDescent="0.25">
      <c r="B23" s="8" t="s">
        <v>244</v>
      </c>
      <c r="C23" s="57" t="s">
        <v>245</v>
      </c>
      <c r="D23" s="54" t="s">
        <v>246</v>
      </c>
      <c r="E23" s="6" t="s">
        <v>75</v>
      </c>
      <c r="F23" s="19">
        <v>8832640</v>
      </c>
      <c r="G23" s="24">
        <v>29138.880000000001</v>
      </c>
      <c r="H23" s="24">
        <v>1.77</v>
      </c>
      <c r="I23" s="31"/>
      <c r="J23" s="31"/>
      <c r="K23" s="35"/>
    </row>
    <row r="24" spans="2:11" x14ac:dyDescent="0.25">
      <c r="B24" s="8" t="s">
        <v>230</v>
      </c>
      <c r="C24" s="57" t="s">
        <v>231</v>
      </c>
      <c r="D24" s="54" t="s">
        <v>232</v>
      </c>
      <c r="E24" s="6" t="s">
        <v>233</v>
      </c>
      <c r="F24" s="19">
        <v>6025899</v>
      </c>
      <c r="G24" s="24">
        <v>27722.15</v>
      </c>
      <c r="H24" s="24">
        <v>1.68</v>
      </c>
      <c r="I24" s="31"/>
      <c r="J24" s="31"/>
      <c r="K24" s="35"/>
    </row>
    <row r="25" spans="2:11" x14ac:dyDescent="0.25">
      <c r="B25" s="8" t="s">
        <v>373</v>
      </c>
      <c r="C25" s="57" t="s">
        <v>374</v>
      </c>
      <c r="D25" s="54" t="s">
        <v>375</v>
      </c>
      <c r="E25" s="6" t="s">
        <v>376</v>
      </c>
      <c r="F25" s="19">
        <v>24467329</v>
      </c>
      <c r="G25" s="24">
        <v>26253.439999999999</v>
      </c>
      <c r="H25" s="24">
        <v>1.6</v>
      </c>
      <c r="I25" s="31"/>
      <c r="J25" s="31"/>
      <c r="K25" s="35"/>
    </row>
    <row r="26" spans="2:11" x14ac:dyDescent="0.25">
      <c r="B26" s="8" t="s">
        <v>445</v>
      </c>
      <c r="C26" s="57" t="s">
        <v>446</v>
      </c>
      <c r="D26" s="54" t="s">
        <v>447</v>
      </c>
      <c r="E26" s="6" t="s">
        <v>289</v>
      </c>
      <c r="F26" s="19">
        <v>2278159</v>
      </c>
      <c r="G26" s="24">
        <v>24584.75</v>
      </c>
      <c r="H26" s="24">
        <v>1.49</v>
      </c>
      <c r="I26" s="31"/>
      <c r="J26" s="31"/>
      <c r="K26" s="35"/>
    </row>
    <row r="27" spans="2:11" x14ac:dyDescent="0.25">
      <c r="B27" s="8" t="s">
        <v>118</v>
      </c>
      <c r="C27" s="57" t="s">
        <v>119</v>
      </c>
      <c r="D27" s="54" t="s">
        <v>120</v>
      </c>
      <c r="E27" s="6" t="s">
        <v>121</v>
      </c>
      <c r="F27" s="19">
        <v>4741804</v>
      </c>
      <c r="G27" s="24">
        <v>22760.66</v>
      </c>
      <c r="H27" s="24">
        <v>1.38</v>
      </c>
      <c r="I27" s="31"/>
      <c r="J27" s="31"/>
      <c r="K27" s="35"/>
    </row>
    <row r="28" spans="2:11" x14ac:dyDescent="0.25">
      <c r="B28" s="8" t="s">
        <v>384</v>
      </c>
      <c r="C28" s="57" t="s">
        <v>385</v>
      </c>
      <c r="D28" s="54" t="s">
        <v>386</v>
      </c>
      <c r="E28" s="6" t="s">
        <v>162</v>
      </c>
      <c r="F28" s="19">
        <v>6326000</v>
      </c>
      <c r="G28" s="24">
        <v>22621.78</v>
      </c>
      <c r="H28" s="24">
        <v>1.37</v>
      </c>
      <c r="I28" s="31"/>
      <c r="J28" s="31"/>
      <c r="K28" s="35"/>
    </row>
    <row r="29" spans="2:11" x14ac:dyDescent="0.25">
      <c r="B29" s="8" t="s">
        <v>163</v>
      </c>
      <c r="C29" s="57" t="s">
        <v>164</v>
      </c>
      <c r="D29" s="54" t="s">
        <v>165</v>
      </c>
      <c r="E29" s="6" t="s">
        <v>53</v>
      </c>
      <c r="F29" s="19">
        <v>2200000</v>
      </c>
      <c r="G29" s="24">
        <v>22521.4</v>
      </c>
      <c r="H29" s="24">
        <v>1.37</v>
      </c>
      <c r="I29" s="31"/>
      <c r="J29" s="31"/>
      <c r="K29" s="35"/>
    </row>
    <row r="30" spans="2:11" x14ac:dyDescent="0.25">
      <c r="B30" s="8" t="s">
        <v>339</v>
      </c>
      <c r="C30" s="57" t="s">
        <v>340</v>
      </c>
      <c r="D30" s="54" t="s">
        <v>341</v>
      </c>
      <c r="E30" s="6" t="s">
        <v>61</v>
      </c>
      <c r="F30" s="19">
        <v>9499067</v>
      </c>
      <c r="G30" s="24">
        <v>21781.360000000001</v>
      </c>
      <c r="H30" s="24">
        <v>1.32</v>
      </c>
      <c r="I30" s="31"/>
      <c r="J30" s="31"/>
      <c r="K30" s="35"/>
    </row>
    <row r="31" spans="2:11" x14ac:dyDescent="0.25">
      <c r="B31" s="8" t="s">
        <v>201</v>
      </c>
      <c r="C31" s="57" t="s">
        <v>202</v>
      </c>
      <c r="D31" s="54" t="s">
        <v>203</v>
      </c>
      <c r="E31" s="6" t="s">
        <v>147</v>
      </c>
      <c r="F31" s="19">
        <v>6362545</v>
      </c>
      <c r="G31" s="24">
        <v>21575.39</v>
      </c>
      <c r="H31" s="24">
        <v>1.31</v>
      </c>
      <c r="I31" s="31"/>
      <c r="J31" s="31"/>
      <c r="K31" s="35"/>
    </row>
    <row r="32" spans="2:11" x14ac:dyDescent="0.25">
      <c r="B32" s="8" t="s">
        <v>213</v>
      </c>
      <c r="C32" s="57" t="s">
        <v>214</v>
      </c>
      <c r="D32" s="54" t="s">
        <v>215</v>
      </c>
      <c r="E32" s="6" t="s">
        <v>132</v>
      </c>
      <c r="F32" s="19">
        <v>2100000</v>
      </c>
      <c r="G32" s="24">
        <v>20740.650000000001</v>
      </c>
      <c r="H32" s="24">
        <v>1.26</v>
      </c>
      <c r="I32" s="31"/>
      <c r="J32" s="31"/>
      <c r="K32" s="35"/>
    </row>
    <row r="33" spans="2:11" x14ac:dyDescent="0.25">
      <c r="B33" s="8" t="s">
        <v>97</v>
      </c>
      <c r="C33" s="57" t="s">
        <v>98</v>
      </c>
      <c r="D33" s="54" t="s">
        <v>99</v>
      </c>
      <c r="E33" s="6" t="s">
        <v>100</v>
      </c>
      <c r="F33" s="19">
        <v>49665</v>
      </c>
      <c r="G33" s="24">
        <v>20025.28</v>
      </c>
      <c r="H33" s="24">
        <v>1.22</v>
      </c>
      <c r="I33" s="31"/>
      <c r="J33" s="31"/>
      <c r="K33" s="35"/>
    </row>
    <row r="34" spans="2:11" x14ac:dyDescent="0.25">
      <c r="B34" s="8" t="s">
        <v>83</v>
      </c>
      <c r="C34" s="57" t="s">
        <v>84</v>
      </c>
      <c r="D34" s="54" t="s">
        <v>85</v>
      </c>
      <c r="E34" s="6" t="s">
        <v>86</v>
      </c>
      <c r="F34" s="19">
        <v>230000</v>
      </c>
      <c r="G34" s="24">
        <v>19755.97</v>
      </c>
      <c r="H34" s="24">
        <v>1.2</v>
      </c>
      <c r="I34" s="31"/>
      <c r="J34" s="31"/>
      <c r="K34" s="35"/>
    </row>
    <row r="35" spans="2:11" x14ac:dyDescent="0.25">
      <c r="B35" s="8" t="s">
        <v>380</v>
      </c>
      <c r="C35" s="57" t="s">
        <v>381</v>
      </c>
      <c r="D35" s="54" t="s">
        <v>382</v>
      </c>
      <c r="E35" s="6" t="s">
        <v>383</v>
      </c>
      <c r="F35" s="19">
        <v>12372850</v>
      </c>
      <c r="G35" s="24">
        <v>19666.650000000001</v>
      </c>
      <c r="H35" s="24">
        <v>1.19</v>
      </c>
      <c r="I35" s="31"/>
      <c r="J35" s="31"/>
      <c r="K35" s="35"/>
    </row>
    <row r="36" spans="2:11" x14ac:dyDescent="0.25">
      <c r="B36" s="8" t="s">
        <v>241</v>
      </c>
      <c r="C36" s="57" t="s">
        <v>242</v>
      </c>
      <c r="D36" s="54" t="s">
        <v>243</v>
      </c>
      <c r="E36" s="6" t="s">
        <v>121</v>
      </c>
      <c r="F36" s="19">
        <v>190000</v>
      </c>
      <c r="G36" s="24">
        <v>19395.3</v>
      </c>
      <c r="H36" s="24">
        <v>1.18</v>
      </c>
      <c r="I36" s="31"/>
      <c r="J36" s="31"/>
      <c r="K36" s="35"/>
    </row>
    <row r="37" spans="2:11" x14ac:dyDescent="0.25">
      <c r="B37" s="8" t="s">
        <v>94</v>
      </c>
      <c r="C37" s="57" t="s">
        <v>95</v>
      </c>
      <c r="D37" s="54" t="s">
        <v>96</v>
      </c>
      <c r="E37" s="6" t="s">
        <v>86</v>
      </c>
      <c r="F37" s="19">
        <v>1600000</v>
      </c>
      <c r="G37" s="24">
        <v>18213.599999999999</v>
      </c>
      <c r="H37" s="24">
        <v>1.1100000000000001</v>
      </c>
      <c r="I37" s="31"/>
      <c r="J37" s="31"/>
      <c r="K37" s="35"/>
    </row>
    <row r="38" spans="2:11" x14ac:dyDescent="0.25">
      <c r="B38" s="8" t="s">
        <v>87</v>
      </c>
      <c r="C38" s="57" t="s">
        <v>88</v>
      </c>
      <c r="D38" s="54" t="s">
        <v>89</v>
      </c>
      <c r="E38" s="6" t="s">
        <v>86</v>
      </c>
      <c r="F38" s="19">
        <v>1470000</v>
      </c>
      <c r="G38" s="24">
        <v>18035.43</v>
      </c>
      <c r="H38" s="24">
        <v>1.1000000000000001</v>
      </c>
      <c r="I38" s="31"/>
      <c r="J38" s="31"/>
      <c r="K38" s="35"/>
    </row>
    <row r="39" spans="2:11" x14ac:dyDescent="0.25">
      <c r="B39" s="8" t="s">
        <v>305</v>
      </c>
      <c r="C39" s="57" t="s">
        <v>306</v>
      </c>
      <c r="D39" s="54" t="s">
        <v>307</v>
      </c>
      <c r="E39" s="6" t="s">
        <v>308</v>
      </c>
      <c r="F39" s="19">
        <v>1211435</v>
      </c>
      <c r="G39" s="24">
        <v>17923.18</v>
      </c>
      <c r="H39" s="24">
        <v>1.0900000000000001</v>
      </c>
      <c r="I39" s="31"/>
      <c r="J39" s="31"/>
      <c r="K39" s="35"/>
    </row>
    <row r="40" spans="2:11" x14ac:dyDescent="0.25">
      <c r="B40" s="8" t="s">
        <v>737</v>
      </c>
      <c r="C40" s="57" t="s">
        <v>738</v>
      </c>
      <c r="D40" s="54" t="s">
        <v>739</v>
      </c>
      <c r="E40" s="6" t="s">
        <v>117</v>
      </c>
      <c r="F40" s="19">
        <v>7000000</v>
      </c>
      <c r="G40" s="24">
        <v>17836</v>
      </c>
      <c r="H40" s="24">
        <v>1.08</v>
      </c>
      <c r="I40" s="31"/>
      <c r="J40" s="31"/>
      <c r="K40" s="35"/>
    </row>
    <row r="41" spans="2:11" x14ac:dyDescent="0.25">
      <c r="B41" s="8" t="s">
        <v>1745</v>
      </c>
      <c r="C41" s="57" t="s">
        <v>1746</v>
      </c>
      <c r="D41" s="54" t="s">
        <v>1747</v>
      </c>
      <c r="E41" s="6" t="s">
        <v>297</v>
      </c>
      <c r="F41" s="19">
        <v>700000</v>
      </c>
      <c r="G41" s="24">
        <v>17781.75</v>
      </c>
      <c r="H41" s="24">
        <v>1.08</v>
      </c>
      <c r="I41" s="31"/>
      <c r="J41" s="31"/>
      <c r="K41" s="35"/>
    </row>
    <row r="42" spans="2:11" x14ac:dyDescent="0.25">
      <c r="B42" s="8" t="s">
        <v>238</v>
      </c>
      <c r="C42" s="57" t="s">
        <v>239</v>
      </c>
      <c r="D42" s="54" t="s">
        <v>240</v>
      </c>
      <c r="E42" s="6" t="s">
        <v>107</v>
      </c>
      <c r="F42" s="19">
        <v>2170000</v>
      </c>
      <c r="G42" s="24">
        <v>17389.3</v>
      </c>
      <c r="H42" s="24">
        <v>1.06</v>
      </c>
      <c r="I42" s="31"/>
      <c r="J42" s="31"/>
      <c r="K42" s="35"/>
    </row>
    <row r="43" spans="2:11" x14ac:dyDescent="0.25">
      <c r="B43" s="8" t="s">
        <v>1748</v>
      </c>
      <c r="C43" s="57" t="s">
        <v>1749</v>
      </c>
      <c r="D43" s="54" t="s">
        <v>1750</v>
      </c>
      <c r="E43" s="6" t="s">
        <v>117</v>
      </c>
      <c r="F43" s="19">
        <v>1380000</v>
      </c>
      <c r="G43" s="24">
        <v>16976.759999999998</v>
      </c>
      <c r="H43" s="24">
        <v>1.03</v>
      </c>
      <c r="I43" s="31"/>
      <c r="J43" s="31"/>
      <c r="K43" s="35"/>
    </row>
    <row r="44" spans="2:11" x14ac:dyDescent="0.25">
      <c r="B44" s="8" t="s">
        <v>156</v>
      </c>
      <c r="C44" s="57" t="s">
        <v>157</v>
      </c>
      <c r="D44" s="54" t="s">
        <v>158</v>
      </c>
      <c r="E44" s="6" t="s">
        <v>132</v>
      </c>
      <c r="F44" s="19">
        <v>1800000</v>
      </c>
      <c r="G44" s="24">
        <v>16344.9</v>
      </c>
      <c r="H44" s="24">
        <v>0.99</v>
      </c>
      <c r="I44" s="31"/>
      <c r="J44" s="31"/>
      <c r="K44" s="35"/>
    </row>
    <row r="45" spans="2:11" x14ac:dyDescent="0.25">
      <c r="B45" s="8" t="s">
        <v>129</v>
      </c>
      <c r="C45" s="57" t="s">
        <v>130</v>
      </c>
      <c r="D45" s="54" t="s">
        <v>131</v>
      </c>
      <c r="E45" s="6" t="s">
        <v>132</v>
      </c>
      <c r="F45" s="19">
        <v>498700</v>
      </c>
      <c r="G45" s="24">
        <v>16297.02</v>
      </c>
      <c r="H45" s="24">
        <v>0.99</v>
      </c>
      <c r="I45" s="31"/>
      <c r="J45" s="31"/>
      <c r="K45" s="35"/>
    </row>
    <row r="46" spans="2:11" x14ac:dyDescent="0.25">
      <c r="B46" s="8" t="s">
        <v>841</v>
      </c>
      <c r="C46" s="57" t="s">
        <v>842</v>
      </c>
      <c r="D46" s="54" t="s">
        <v>843</v>
      </c>
      <c r="E46" s="6" t="s">
        <v>100</v>
      </c>
      <c r="F46" s="19">
        <v>2677530</v>
      </c>
      <c r="G46" s="24">
        <v>16090.62</v>
      </c>
      <c r="H46" s="24">
        <v>0.98</v>
      </c>
      <c r="I46" s="31"/>
      <c r="J46" s="31"/>
      <c r="K46" s="35"/>
    </row>
    <row r="47" spans="2:11" x14ac:dyDescent="0.25">
      <c r="B47" s="8" t="s">
        <v>262</v>
      </c>
      <c r="C47" s="57" t="s">
        <v>263</v>
      </c>
      <c r="D47" s="54" t="s">
        <v>264</v>
      </c>
      <c r="E47" s="6" t="s">
        <v>151</v>
      </c>
      <c r="F47" s="19">
        <v>2565910</v>
      </c>
      <c r="G47" s="24">
        <v>15695.67</v>
      </c>
      <c r="H47" s="24">
        <v>0.95</v>
      </c>
      <c r="I47" s="31"/>
      <c r="J47" s="31"/>
      <c r="K47" s="35"/>
    </row>
    <row r="48" spans="2:11" x14ac:dyDescent="0.25">
      <c r="B48" s="8" t="s">
        <v>148</v>
      </c>
      <c r="C48" s="57" t="s">
        <v>149</v>
      </c>
      <c r="D48" s="54" t="s">
        <v>150</v>
      </c>
      <c r="E48" s="6" t="s">
        <v>151</v>
      </c>
      <c r="F48" s="19">
        <v>757400</v>
      </c>
      <c r="G48" s="24">
        <v>15306.68</v>
      </c>
      <c r="H48" s="24">
        <v>0.93</v>
      </c>
      <c r="I48" s="31"/>
      <c r="J48" s="31"/>
      <c r="K48" s="35"/>
    </row>
    <row r="49" spans="2:11" x14ac:dyDescent="0.25">
      <c r="B49" s="8" t="s">
        <v>268</v>
      </c>
      <c r="C49" s="57" t="s">
        <v>269</v>
      </c>
      <c r="D49" s="54" t="s">
        <v>270</v>
      </c>
      <c r="E49" s="6" t="s">
        <v>151</v>
      </c>
      <c r="F49" s="19">
        <v>4000000</v>
      </c>
      <c r="G49" s="24">
        <v>14976</v>
      </c>
      <c r="H49" s="24">
        <v>0.91</v>
      </c>
      <c r="I49" s="31"/>
      <c r="J49" s="31"/>
      <c r="K49" s="35"/>
    </row>
    <row r="50" spans="2:11" x14ac:dyDescent="0.25">
      <c r="B50" s="8" t="s">
        <v>290</v>
      </c>
      <c r="C50" s="57" t="s">
        <v>291</v>
      </c>
      <c r="D50" s="54" t="s">
        <v>292</v>
      </c>
      <c r="E50" s="6" t="s">
        <v>293</v>
      </c>
      <c r="F50" s="19">
        <v>2690376</v>
      </c>
      <c r="G50" s="24">
        <v>14834.73</v>
      </c>
      <c r="H50" s="24">
        <v>0.9</v>
      </c>
      <c r="I50" s="31"/>
      <c r="J50" s="31"/>
      <c r="K50" s="35"/>
    </row>
    <row r="51" spans="2:11" x14ac:dyDescent="0.25">
      <c r="B51" s="8" t="s">
        <v>223</v>
      </c>
      <c r="C51" s="57" t="s">
        <v>224</v>
      </c>
      <c r="D51" s="54" t="s">
        <v>225</v>
      </c>
      <c r="E51" s="6" t="s">
        <v>121</v>
      </c>
      <c r="F51" s="19">
        <v>2843722</v>
      </c>
      <c r="G51" s="24">
        <v>14821.48</v>
      </c>
      <c r="H51" s="24">
        <v>0.9</v>
      </c>
      <c r="I51" s="31"/>
      <c r="J51" s="31"/>
      <c r="K51" s="35"/>
    </row>
    <row r="52" spans="2:11" x14ac:dyDescent="0.25">
      <c r="B52" s="8" t="s">
        <v>321</v>
      </c>
      <c r="C52" s="57" t="s">
        <v>322</v>
      </c>
      <c r="D52" s="54" t="s">
        <v>323</v>
      </c>
      <c r="E52" s="6" t="s">
        <v>117</v>
      </c>
      <c r="F52" s="19">
        <v>1355748</v>
      </c>
      <c r="G52" s="24">
        <v>14169.6</v>
      </c>
      <c r="H52" s="24">
        <v>0.86</v>
      </c>
      <c r="I52" s="31"/>
      <c r="J52" s="31"/>
      <c r="K52" s="35"/>
    </row>
    <row r="53" spans="2:11" x14ac:dyDescent="0.25">
      <c r="B53" s="8" t="s">
        <v>170</v>
      </c>
      <c r="C53" s="57" t="s">
        <v>171</v>
      </c>
      <c r="D53" s="54" t="s">
        <v>172</v>
      </c>
      <c r="E53" s="6" t="s">
        <v>173</v>
      </c>
      <c r="F53" s="19">
        <v>955001</v>
      </c>
      <c r="G53" s="24">
        <v>13973.1</v>
      </c>
      <c r="H53" s="24">
        <v>0.85</v>
      </c>
      <c r="I53" s="31"/>
      <c r="J53" s="31"/>
      <c r="K53" s="35"/>
    </row>
    <row r="54" spans="2:11" x14ac:dyDescent="0.25">
      <c r="B54" s="8" t="s">
        <v>829</v>
      </c>
      <c r="C54" s="57" t="s">
        <v>830</v>
      </c>
      <c r="D54" s="54" t="s">
        <v>831</v>
      </c>
      <c r="E54" s="6" t="s">
        <v>293</v>
      </c>
      <c r="F54" s="19">
        <v>20279407</v>
      </c>
      <c r="G54" s="24">
        <v>13891.39</v>
      </c>
      <c r="H54" s="24">
        <v>0.84</v>
      </c>
      <c r="I54" s="31"/>
      <c r="J54" s="31"/>
      <c r="K54" s="35"/>
    </row>
    <row r="55" spans="2:11" x14ac:dyDescent="0.25">
      <c r="B55" s="8" t="s">
        <v>280</v>
      </c>
      <c r="C55" s="57" t="s">
        <v>281</v>
      </c>
      <c r="D55" s="54" t="s">
        <v>282</v>
      </c>
      <c r="E55" s="6" t="s">
        <v>68</v>
      </c>
      <c r="F55" s="19">
        <v>1300000</v>
      </c>
      <c r="G55" s="24">
        <v>12758.2</v>
      </c>
      <c r="H55" s="24">
        <v>0.78</v>
      </c>
      <c r="I55" s="31"/>
      <c r="J55" s="31"/>
      <c r="K55" s="35"/>
    </row>
    <row r="56" spans="2:11" x14ac:dyDescent="0.25">
      <c r="B56" s="8" t="s">
        <v>1751</v>
      </c>
      <c r="C56" s="57" t="s">
        <v>1752</v>
      </c>
      <c r="D56" s="54" t="s">
        <v>1753</v>
      </c>
      <c r="E56" s="6" t="s">
        <v>297</v>
      </c>
      <c r="F56" s="19">
        <v>7270292</v>
      </c>
      <c r="G56" s="24">
        <v>12533.98</v>
      </c>
      <c r="H56" s="24">
        <v>0.76</v>
      </c>
      <c r="I56" s="31"/>
      <c r="J56" s="31"/>
      <c r="K56" s="35"/>
    </row>
    <row r="57" spans="2:11" x14ac:dyDescent="0.25">
      <c r="B57" s="8" t="s">
        <v>1754</v>
      </c>
      <c r="C57" s="57" t="s">
        <v>1755</v>
      </c>
      <c r="D57" s="54" t="s">
        <v>1756</v>
      </c>
      <c r="E57" s="6" t="s">
        <v>75</v>
      </c>
      <c r="F57" s="19">
        <v>9835227</v>
      </c>
      <c r="G57" s="24">
        <v>11458.04</v>
      </c>
      <c r="H57" s="24">
        <v>0.7</v>
      </c>
      <c r="I57" s="31"/>
      <c r="J57" s="31"/>
      <c r="K57" s="35"/>
    </row>
    <row r="58" spans="2:11" x14ac:dyDescent="0.25">
      <c r="B58" s="8" t="s">
        <v>277</v>
      </c>
      <c r="C58" s="57" t="s">
        <v>278</v>
      </c>
      <c r="D58" s="54" t="s">
        <v>279</v>
      </c>
      <c r="E58" s="6" t="s">
        <v>117</v>
      </c>
      <c r="F58" s="19">
        <v>1347099</v>
      </c>
      <c r="G58" s="24">
        <v>11359.41</v>
      </c>
      <c r="H58" s="24">
        <v>0.69</v>
      </c>
      <c r="I58" s="31"/>
      <c r="J58" s="31"/>
      <c r="K58" s="35"/>
    </row>
    <row r="59" spans="2:11" x14ac:dyDescent="0.25">
      <c r="B59" s="8" t="s">
        <v>966</v>
      </c>
      <c r="C59" s="57" t="s">
        <v>967</v>
      </c>
      <c r="D59" s="54" t="s">
        <v>968</v>
      </c>
      <c r="E59" s="6" t="s">
        <v>297</v>
      </c>
      <c r="F59" s="19">
        <v>1648008</v>
      </c>
      <c r="G59" s="24">
        <v>11318.52</v>
      </c>
      <c r="H59" s="24">
        <v>0.69</v>
      </c>
      <c r="I59" s="31"/>
      <c r="J59" s="31"/>
      <c r="K59" s="35"/>
    </row>
    <row r="60" spans="2:11" x14ac:dyDescent="0.25">
      <c r="B60" s="8" t="s">
        <v>795</v>
      </c>
      <c r="C60" s="57" t="s">
        <v>796</v>
      </c>
      <c r="D60" s="54" t="s">
        <v>797</v>
      </c>
      <c r="E60" s="6" t="s">
        <v>233</v>
      </c>
      <c r="F60" s="19">
        <v>769821</v>
      </c>
      <c r="G60" s="24">
        <v>5864.88</v>
      </c>
      <c r="H60" s="24">
        <v>0.36</v>
      </c>
      <c r="I60" s="31"/>
      <c r="J60" s="31"/>
      <c r="K60" s="35"/>
    </row>
    <row r="61" spans="2:11" x14ac:dyDescent="0.25">
      <c r="B61" s="8" t="s">
        <v>533</v>
      </c>
      <c r="C61" s="57" t="s">
        <v>534</v>
      </c>
      <c r="D61" s="54" t="s">
        <v>535</v>
      </c>
      <c r="E61" s="6" t="s">
        <v>289</v>
      </c>
      <c r="F61" s="19">
        <v>979980</v>
      </c>
      <c r="G61" s="24">
        <v>5388.91</v>
      </c>
      <c r="H61" s="24">
        <v>0.33</v>
      </c>
      <c r="I61" s="31"/>
      <c r="J61" s="31"/>
      <c r="K61" s="35"/>
    </row>
    <row r="62" spans="2:11" x14ac:dyDescent="0.25">
      <c r="B62" s="8" t="s">
        <v>265</v>
      </c>
      <c r="C62" s="57" t="s">
        <v>266</v>
      </c>
      <c r="D62" s="54" t="s">
        <v>267</v>
      </c>
      <c r="E62" s="6" t="s">
        <v>117</v>
      </c>
      <c r="F62" s="19">
        <v>372392</v>
      </c>
      <c r="G62" s="24">
        <v>2975.6</v>
      </c>
      <c r="H62" s="24">
        <v>0.18</v>
      </c>
      <c r="I62" s="31"/>
      <c r="J62" s="31"/>
      <c r="K62" s="35"/>
    </row>
    <row r="63" spans="2:11" x14ac:dyDescent="0.25">
      <c r="C63" s="58" t="s">
        <v>39</v>
      </c>
      <c r="D63" s="54"/>
      <c r="E63" s="6"/>
      <c r="F63" s="19"/>
      <c r="G63" s="25">
        <v>1510733.21</v>
      </c>
      <c r="H63" s="25">
        <v>91.8</v>
      </c>
      <c r="I63" s="31"/>
      <c r="J63" s="31"/>
      <c r="K63" s="35"/>
    </row>
    <row r="64" spans="2:11" x14ac:dyDescent="0.25">
      <c r="C64" s="57"/>
      <c r="D64" s="54"/>
      <c r="E64" s="6"/>
      <c r="F64" s="19"/>
      <c r="G64" s="24"/>
      <c r="H64" s="24"/>
      <c r="I64" s="31"/>
      <c r="J64" s="31"/>
      <c r="K64" s="35"/>
    </row>
    <row r="65" spans="2:11" x14ac:dyDescent="0.25">
      <c r="C65" s="58"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9" t="s">
        <v>4</v>
      </c>
      <c r="D67" s="54"/>
      <c r="E67" s="6"/>
      <c r="F67" s="19"/>
      <c r="G67" s="24"/>
      <c r="H67" s="24"/>
      <c r="I67" s="31"/>
      <c r="J67" s="31"/>
      <c r="K67" s="35"/>
    </row>
    <row r="68" spans="2:11" x14ac:dyDescent="0.25">
      <c r="B68" s="8" t="s">
        <v>509</v>
      </c>
      <c r="C68" s="57" t="s">
        <v>510</v>
      </c>
      <c r="D68" s="54" t="s">
        <v>511</v>
      </c>
      <c r="E68" s="6" t="s">
        <v>53</v>
      </c>
      <c r="F68" s="19">
        <v>500000</v>
      </c>
      <c r="G68" s="24">
        <v>43995.11</v>
      </c>
      <c r="H68" s="24">
        <v>2.67</v>
      </c>
      <c r="I68" s="31"/>
      <c r="J68" s="31"/>
      <c r="K68" s="35"/>
    </row>
    <row r="69" spans="2:11" x14ac:dyDescent="0.25">
      <c r="B69" s="8" t="s">
        <v>187</v>
      </c>
      <c r="C69" s="57" t="s">
        <v>188</v>
      </c>
      <c r="D69" s="54" t="s">
        <v>189</v>
      </c>
      <c r="E69" s="6" t="s">
        <v>53</v>
      </c>
      <c r="F69" s="19">
        <v>77000</v>
      </c>
      <c r="G69" s="24">
        <v>19196.009999999998</v>
      </c>
      <c r="H69" s="24">
        <v>1.17</v>
      </c>
      <c r="I69" s="31"/>
      <c r="J69" s="31"/>
      <c r="K69" s="35"/>
    </row>
    <row r="70" spans="2:11" x14ac:dyDescent="0.25">
      <c r="C70" s="58" t="s">
        <v>39</v>
      </c>
      <c r="D70" s="54"/>
      <c r="E70" s="6"/>
      <c r="F70" s="19"/>
      <c r="G70" s="25">
        <v>63191.12</v>
      </c>
      <c r="H70" s="25">
        <v>3.84</v>
      </c>
      <c r="I70" s="31"/>
      <c r="J70" s="31"/>
      <c r="K70" s="35"/>
    </row>
    <row r="71" spans="2:11" x14ac:dyDescent="0.25">
      <c r="C71" s="57"/>
      <c r="D71" s="54"/>
      <c r="E71" s="6"/>
      <c r="F71" s="19"/>
      <c r="G71" s="24"/>
      <c r="H71" s="24"/>
      <c r="I71" s="31"/>
      <c r="J71" s="31"/>
      <c r="K71" s="35"/>
    </row>
    <row r="72" spans="2:11" x14ac:dyDescent="0.25">
      <c r="C72" s="58" t="s">
        <v>5</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6</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7</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8</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14</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C89" s="59" t="s">
        <v>15</v>
      </c>
      <c r="D89" s="54"/>
      <c r="E89" s="6"/>
      <c r="F89" s="19"/>
      <c r="G89" s="24"/>
      <c r="H89" s="24"/>
      <c r="I89" s="31"/>
      <c r="J89" s="31"/>
      <c r="K89" s="35"/>
    </row>
    <row r="90" spans="1:11" x14ac:dyDescent="0.25">
      <c r="B90" s="8" t="s">
        <v>1699</v>
      </c>
      <c r="C90" s="57" t="s">
        <v>1700</v>
      </c>
      <c r="D90" s="54" t="s">
        <v>1701</v>
      </c>
      <c r="E90" s="6" t="s">
        <v>609</v>
      </c>
      <c r="F90" s="19">
        <v>2000000</v>
      </c>
      <c r="G90" s="24">
        <v>1973.46</v>
      </c>
      <c r="H90" s="24">
        <v>0.12</v>
      </c>
      <c r="I90" s="31">
        <v>6.7232000000000003</v>
      </c>
      <c r="J90" s="31"/>
      <c r="K90" s="35"/>
    </row>
    <row r="91" spans="1:11" x14ac:dyDescent="0.25">
      <c r="C91" s="58" t="s">
        <v>39</v>
      </c>
      <c r="D91" s="54"/>
      <c r="E91" s="6"/>
      <c r="F91" s="19"/>
      <c r="G91" s="25">
        <v>1973.46</v>
      </c>
      <c r="H91" s="25">
        <v>0.12</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65074.62</v>
      </c>
      <c r="H107" s="24">
        <v>3.95</v>
      </c>
      <c r="I107" s="31"/>
      <c r="J107" s="31"/>
      <c r="K107" s="35"/>
    </row>
    <row r="108" spans="1:54" x14ac:dyDescent="0.25">
      <c r="C108" s="58" t="s">
        <v>39</v>
      </c>
      <c r="D108" s="54"/>
      <c r="E108" s="6"/>
      <c r="F108" s="19"/>
      <c r="G108" s="25">
        <v>65074.62</v>
      </c>
      <c r="H108" s="25">
        <v>3.95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4790</v>
      </c>
      <c r="D111" s="54"/>
      <c r="E111" s="6"/>
      <c r="F111" s="19"/>
      <c r="G111" s="24">
        <v>7500</v>
      </c>
      <c r="H111" s="24">
        <v>0.46</v>
      </c>
      <c r="I111" s="31"/>
      <c r="J111" s="31"/>
      <c r="K111" s="35"/>
      <c r="L111" s="3"/>
      <c r="AI111" s="3"/>
      <c r="AV111" s="3"/>
      <c r="AX111" s="3"/>
      <c r="BB111" s="3"/>
    </row>
    <row r="112" spans="1:54" x14ac:dyDescent="0.25">
      <c r="B112" s="8"/>
      <c r="C112" s="57" t="s">
        <v>40</v>
      </c>
      <c r="D112" s="54"/>
      <c r="E112" s="6"/>
      <c r="F112" s="19"/>
      <c r="G112" s="24">
        <v>-2716.12</v>
      </c>
      <c r="H112" s="24">
        <v>-0.17000000000000004</v>
      </c>
      <c r="I112" s="31"/>
      <c r="J112" s="31"/>
      <c r="K112" s="35"/>
    </row>
    <row r="113" spans="3:11" x14ac:dyDescent="0.25">
      <c r="C113" s="58" t="s">
        <v>39</v>
      </c>
      <c r="D113" s="54"/>
      <c r="E113" s="6"/>
      <c r="F113" s="19"/>
      <c r="G113" s="25">
        <v>4783.88</v>
      </c>
      <c r="H113" s="25">
        <v>0.28999999999999998</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1645756.29</v>
      </c>
      <c r="H115" s="26">
        <v>100.00000000000001</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82" t="s">
        <v>4837</v>
      </c>
      <c r="E125" s="82" t="s">
        <v>4838</v>
      </c>
      <c r="F125" s="83"/>
    </row>
    <row r="126" spans="3:11" x14ac:dyDescent="0.25">
      <c r="E126" s="2" t="s">
        <v>4841</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26"/>
  <dimension ref="A1:IV13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1757</v>
      </c>
      <c r="J2" s="38" t="s">
        <v>4609</v>
      </c>
    </row>
    <row r="3" spans="1:54" ht="16.5" x14ac:dyDescent="0.3">
      <c r="C3" s="1" t="s">
        <v>26</v>
      </c>
      <c r="D3" s="21" t="s">
        <v>1758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373</v>
      </c>
      <c r="C10" s="57" t="s">
        <v>374</v>
      </c>
      <c r="D10" s="54" t="s">
        <v>375</v>
      </c>
      <c r="E10" s="6" t="s">
        <v>376</v>
      </c>
      <c r="F10" s="19">
        <v>2350297</v>
      </c>
      <c r="G10" s="24">
        <v>2521.87</v>
      </c>
      <c r="H10" s="24">
        <v>3.59</v>
      </c>
      <c r="I10" s="31"/>
      <c r="J10" s="31"/>
      <c r="K10" s="35"/>
    </row>
    <row r="11" spans="1:54" x14ac:dyDescent="0.25">
      <c r="B11" s="8" t="s">
        <v>327</v>
      </c>
      <c r="C11" s="57" t="s">
        <v>328</v>
      </c>
      <c r="D11" s="54" t="s">
        <v>329</v>
      </c>
      <c r="E11" s="6" t="s">
        <v>61</v>
      </c>
      <c r="F11" s="19">
        <v>3465000</v>
      </c>
      <c r="G11" s="24">
        <v>2389.12</v>
      </c>
      <c r="H11" s="24">
        <v>3.4</v>
      </c>
      <c r="I11" s="31"/>
      <c r="J11" s="31"/>
      <c r="K11" s="35"/>
    </row>
    <row r="12" spans="1:54" x14ac:dyDescent="0.25">
      <c r="B12" s="8" t="s">
        <v>886</v>
      </c>
      <c r="C12" s="57" t="s">
        <v>887</v>
      </c>
      <c r="D12" s="54" t="s">
        <v>888</v>
      </c>
      <c r="E12" s="6" t="s">
        <v>107</v>
      </c>
      <c r="F12" s="19">
        <v>434456</v>
      </c>
      <c r="G12" s="24">
        <v>1865.99</v>
      </c>
      <c r="H12" s="24">
        <v>2.66</v>
      </c>
      <c r="I12" s="31"/>
      <c r="J12" s="31"/>
      <c r="K12" s="35"/>
    </row>
    <row r="13" spans="1:54" x14ac:dyDescent="0.25">
      <c r="B13" s="8" t="s">
        <v>58</v>
      </c>
      <c r="C13" s="57" t="s">
        <v>59</v>
      </c>
      <c r="D13" s="54" t="s">
        <v>60</v>
      </c>
      <c r="E13" s="6" t="s">
        <v>61</v>
      </c>
      <c r="F13" s="19">
        <v>200000</v>
      </c>
      <c r="G13" s="24">
        <v>1835.3</v>
      </c>
      <c r="H13" s="24">
        <v>2.62</v>
      </c>
      <c r="I13" s="31"/>
      <c r="J13" s="31"/>
      <c r="K13" s="35"/>
    </row>
    <row r="14" spans="1:54" x14ac:dyDescent="0.25">
      <c r="B14" s="8" t="s">
        <v>439</v>
      </c>
      <c r="C14" s="57" t="s">
        <v>440</v>
      </c>
      <c r="D14" s="54" t="s">
        <v>441</v>
      </c>
      <c r="E14" s="6" t="s">
        <v>233</v>
      </c>
      <c r="F14" s="19">
        <v>625000</v>
      </c>
      <c r="G14" s="24">
        <v>1543.44</v>
      </c>
      <c r="H14" s="24">
        <v>2.2000000000000002</v>
      </c>
      <c r="I14" s="31"/>
      <c r="J14" s="31"/>
      <c r="K14" s="35"/>
    </row>
    <row r="15" spans="1:54" x14ac:dyDescent="0.25">
      <c r="B15" s="8" t="s">
        <v>405</v>
      </c>
      <c r="C15" s="57" t="s">
        <v>406</v>
      </c>
      <c r="D15" s="54" t="s">
        <v>407</v>
      </c>
      <c r="E15" s="6" t="s">
        <v>143</v>
      </c>
      <c r="F15" s="19">
        <v>105000</v>
      </c>
      <c r="G15" s="24">
        <v>1469.37</v>
      </c>
      <c r="H15" s="24">
        <v>2.09</v>
      </c>
      <c r="I15" s="31"/>
      <c r="J15" s="31"/>
      <c r="K15" s="35"/>
    </row>
    <row r="16" spans="1:54" x14ac:dyDescent="0.25">
      <c r="B16" s="8" t="s">
        <v>101</v>
      </c>
      <c r="C16" s="57" t="s">
        <v>102</v>
      </c>
      <c r="D16" s="54" t="s">
        <v>103</v>
      </c>
      <c r="E16" s="6" t="s">
        <v>61</v>
      </c>
      <c r="F16" s="19">
        <v>77000</v>
      </c>
      <c r="G16" s="24">
        <v>1299.45</v>
      </c>
      <c r="H16" s="24">
        <v>1.85</v>
      </c>
      <c r="I16" s="31"/>
      <c r="J16" s="31"/>
      <c r="K16" s="35"/>
    </row>
    <row r="17" spans="2:11" x14ac:dyDescent="0.25">
      <c r="B17" s="8" t="s">
        <v>219</v>
      </c>
      <c r="C17" s="57" t="s">
        <v>220</v>
      </c>
      <c r="D17" s="54" t="s">
        <v>221</v>
      </c>
      <c r="E17" s="6" t="s">
        <v>222</v>
      </c>
      <c r="F17" s="19">
        <v>160000</v>
      </c>
      <c r="G17" s="24">
        <v>1278.8800000000001</v>
      </c>
      <c r="H17" s="24">
        <v>1.82</v>
      </c>
      <c r="I17" s="31"/>
      <c r="J17" s="31"/>
      <c r="K17" s="35"/>
    </row>
    <row r="18" spans="2:11" x14ac:dyDescent="0.25">
      <c r="B18" s="8" t="s">
        <v>1759</v>
      </c>
      <c r="C18" s="57" t="s">
        <v>1760</v>
      </c>
      <c r="D18" s="54" t="s">
        <v>1761</v>
      </c>
      <c r="E18" s="6" t="s">
        <v>169</v>
      </c>
      <c r="F18" s="19">
        <v>338287</v>
      </c>
      <c r="G18" s="24">
        <v>1258.77</v>
      </c>
      <c r="H18" s="24">
        <v>1.79</v>
      </c>
      <c r="I18" s="31"/>
      <c r="J18" s="31"/>
      <c r="K18" s="35"/>
    </row>
    <row r="19" spans="2:11" x14ac:dyDescent="0.25">
      <c r="B19" s="8" t="s">
        <v>844</v>
      </c>
      <c r="C19" s="57" t="s">
        <v>845</v>
      </c>
      <c r="D19" s="54" t="s">
        <v>846</v>
      </c>
      <c r="E19" s="6" t="s">
        <v>169</v>
      </c>
      <c r="F19" s="19">
        <v>700187</v>
      </c>
      <c r="G19" s="24">
        <v>1248.78</v>
      </c>
      <c r="H19" s="24">
        <v>1.78</v>
      </c>
      <c r="I19" s="31"/>
      <c r="J19" s="31"/>
      <c r="K19" s="35"/>
    </row>
    <row r="20" spans="2:11" x14ac:dyDescent="0.25">
      <c r="B20" s="8" t="s">
        <v>54</v>
      </c>
      <c r="C20" s="57" t="s">
        <v>55</v>
      </c>
      <c r="D20" s="54" t="s">
        <v>56</v>
      </c>
      <c r="E20" s="6" t="s">
        <v>57</v>
      </c>
      <c r="F20" s="19">
        <v>41813</v>
      </c>
      <c r="G20" s="24">
        <v>1160.56</v>
      </c>
      <c r="H20" s="24">
        <v>1.65</v>
      </c>
      <c r="I20" s="31"/>
      <c r="J20" s="31"/>
      <c r="K20" s="35"/>
    </row>
    <row r="21" spans="2:11" x14ac:dyDescent="0.25">
      <c r="B21" s="8" t="s">
        <v>1743</v>
      </c>
      <c r="C21" s="57" t="s">
        <v>1159</v>
      </c>
      <c r="D21" s="54" t="s">
        <v>1744</v>
      </c>
      <c r="E21" s="6" t="s">
        <v>61</v>
      </c>
      <c r="F21" s="19">
        <v>605932</v>
      </c>
      <c r="G21" s="24">
        <v>1137.6400000000001</v>
      </c>
      <c r="H21" s="24">
        <v>1.62</v>
      </c>
      <c r="I21" s="31"/>
      <c r="J21" s="31"/>
      <c r="K21" s="35"/>
    </row>
    <row r="22" spans="2:11" x14ac:dyDescent="0.25">
      <c r="B22" s="8" t="s">
        <v>421</v>
      </c>
      <c r="C22" s="57" t="s">
        <v>422</v>
      </c>
      <c r="D22" s="54" t="s">
        <v>423</v>
      </c>
      <c r="E22" s="6" t="s">
        <v>61</v>
      </c>
      <c r="F22" s="19">
        <v>2072771</v>
      </c>
      <c r="G22" s="24">
        <v>1083.02</v>
      </c>
      <c r="H22" s="24">
        <v>1.54</v>
      </c>
      <c r="I22" s="31"/>
      <c r="J22" s="31"/>
      <c r="K22" s="35"/>
    </row>
    <row r="23" spans="2:11" x14ac:dyDescent="0.25">
      <c r="B23" s="8" t="s">
        <v>452</v>
      </c>
      <c r="C23" s="57" t="s">
        <v>453</v>
      </c>
      <c r="D23" s="54" t="s">
        <v>454</v>
      </c>
      <c r="E23" s="6" t="s">
        <v>125</v>
      </c>
      <c r="F23" s="19">
        <v>1000000</v>
      </c>
      <c r="G23" s="24">
        <v>1014</v>
      </c>
      <c r="H23" s="24">
        <v>1.44</v>
      </c>
      <c r="I23" s="31"/>
      <c r="J23" s="31"/>
      <c r="K23" s="35"/>
    </row>
    <row r="24" spans="2:11" x14ac:dyDescent="0.25">
      <c r="B24" s="8" t="s">
        <v>207</v>
      </c>
      <c r="C24" s="57" t="s">
        <v>208</v>
      </c>
      <c r="D24" s="54" t="s">
        <v>209</v>
      </c>
      <c r="E24" s="6" t="s">
        <v>75</v>
      </c>
      <c r="F24" s="19">
        <v>55720</v>
      </c>
      <c r="G24" s="24">
        <v>982.26</v>
      </c>
      <c r="H24" s="24">
        <v>1.4</v>
      </c>
      <c r="I24" s="31"/>
      <c r="J24" s="31"/>
      <c r="K24" s="35"/>
    </row>
    <row r="25" spans="2:11" x14ac:dyDescent="0.25">
      <c r="B25" s="8" t="s">
        <v>417</v>
      </c>
      <c r="C25" s="57" t="s">
        <v>418</v>
      </c>
      <c r="D25" s="54" t="s">
        <v>419</v>
      </c>
      <c r="E25" s="6" t="s">
        <v>420</v>
      </c>
      <c r="F25" s="19">
        <v>500000</v>
      </c>
      <c r="G25" s="24">
        <v>947.25</v>
      </c>
      <c r="H25" s="24">
        <v>1.35</v>
      </c>
      <c r="I25" s="31"/>
      <c r="J25" s="31"/>
      <c r="K25" s="35"/>
    </row>
    <row r="26" spans="2:11" x14ac:dyDescent="0.25">
      <c r="B26" s="8" t="s">
        <v>954</v>
      </c>
      <c r="C26" s="57" t="s">
        <v>955</v>
      </c>
      <c r="D26" s="54" t="s">
        <v>956</v>
      </c>
      <c r="E26" s="6" t="s">
        <v>117</v>
      </c>
      <c r="F26" s="19">
        <v>681540</v>
      </c>
      <c r="G26" s="24">
        <v>916.67</v>
      </c>
      <c r="H26" s="24">
        <v>1.31</v>
      </c>
      <c r="I26" s="31"/>
      <c r="J26" s="31"/>
      <c r="K26" s="35"/>
    </row>
    <row r="27" spans="2:11" x14ac:dyDescent="0.25">
      <c r="B27" s="8" t="s">
        <v>69</v>
      </c>
      <c r="C27" s="57" t="s">
        <v>70</v>
      </c>
      <c r="D27" s="54" t="s">
        <v>71</v>
      </c>
      <c r="E27" s="6" t="s">
        <v>61</v>
      </c>
      <c r="F27" s="19">
        <v>100000</v>
      </c>
      <c r="G27" s="24">
        <v>860</v>
      </c>
      <c r="H27" s="24">
        <v>1.23</v>
      </c>
      <c r="I27" s="31"/>
      <c r="J27" s="31"/>
      <c r="K27" s="35"/>
    </row>
    <row r="28" spans="2:11" x14ac:dyDescent="0.25">
      <c r="B28" s="8" t="s">
        <v>829</v>
      </c>
      <c r="C28" s="57" t="s">
        <v>830</v>
      </c>
      <c r="D28" s="54" t="s">
        <v>831</v>
      </c>
      <c r="E28" s="6" t="s">
        <v>293</v>
      </c>
      <c r="F28" s="19">
        <v>1000000</v>
      </c>
      <c r="G28" s="24">
        <v>685</v>
      </c>
      <c r="H28" s="24">
        <v>0.98</v>
      </c>
      <c r="I28" s="31"/>
      <c r="J28" s="31"/>
      <c r="K28" s="35"/>
    </row>
    <row r="29" spans="2:11" x14ac:dyDescent="0.25">
      <c r="B29" s="8" t="s">
        <v>163</v>
      </c>
      <c r="C29" s="57" t="s">
        <v>164</v>
      </c>
      <c r="D29" s="54" t="s">
        <v>165</v>
      </c>
      <c r="E29" s="6" t="s">
        <v>53</v>
      </c>
      <c r="F29" s="19">
        <v>55000</v>
      </c>
      <c r="G29" s="24">
        <v>563.04</v>
      </c>
      <c r="H29" s="24">
        <v>0.8</v>
      </c>
      <c r="I29" s="31"/>
      <c r="J29" s="31"/>
      <c r="K29" s="35"/>
    </row>
    <row r="30" spans="2:11" x14ac:dyDescent="0.25">
      <c r="B30" s="8" t="s">
        <v>330</v>
      </c>
      <c r="C30" s="57" t="s">
        <v>331</v>
      </c>
      <c r="D30" s="54" t="s">
        <v>332</v>
      </c>
      <c r="E30" s="6" t="s">
        <v>289</v>
      </c>
      <c r="F30" s="19">
        <v>92032</v>
      </c>
      <c r="G30" s="24">
        <v>399.88</v>
      </c>
      <c r="H30" s="24">
        <v>0.56999999999999995</v>
      </c>
      <c r="I30" s="31"/>
      <c r="J30" s="31"/>
      <c r="K30" s="35"/>
    </row>
    <row r="31" spans="2:11" x14ac:dyDescent="0.25">
      <c r="B31" s="8" t="s">
        <v>387</v>
      </c>
      <c r="C31" s="57" t="s">
        <v>388</v>
      </c>
      <c r="D31" s="54" t="s">
        <v>389</v>
      </c>
      <c r="E31" s="6" t="s">
        <v>93</v>
      </c>
      <c r="F31" s="19">
        <v>183984</v>
      </c>
      <c r="G31" s="24">
        <v>324.18</v>
      </c>
      <c r="H31" s="24">
        <v>0.46</v>
      </c>
      <c r="I31" s="31"/>
      <c r="J31" s="31"/>
      <c r="K31" s="35"/>
    </row>
    <row r="32" spans="2:11" x14ac:dyDescent="0.25">
      <c r="B32" s="8" t="s">
        <v>62</v>
      </c>
      <c r="C32" s="57" t="s">
        <v>63</v>
      </c>
      <c r="D32" s="54" t="s">
        <v>64</v>
      </c>
      <c r="E32" s="6" t="s">
        <v>53</v>
      </c>
      <c r="F32" s="19">
        <v>20000</v>
      </c>
      <c r="G32" s="24">
        <v>250.55</v>
      </c>
      <c r="H32" s="24">
        <v>0.36</v>
      </c>
      <c r="I32" s="31"/>
      <c r="J32" s="31"/>
      <c r="K32" s="35"/>
    </row>
    <row r="33" spans="2:11" x14ac:dyDescent="0.25">
      <c r="B33" s="8" t="s">
        <v>430</v>
      </c>
      <c r="C33" s="57" t="s">
        <v>431</v>
      </c>
      <c r="D33" s="54" t="s">
        <v>432</v>
      </c>
      <c r="E33" s="6" t="s">
        <v>229</v>
      </c>
      <c r="F33" s="19">
        <v>25602</v>
      </c>
      <c r="G33" s="24">
        <v>232.34</v>
      </c>
      <c r="H33" s="24">
        <v>0.33</v>
      </c>
      <c r="I33" s="31"/>
      <c r="J33" s="31"/>
      <c r="K33" s="35"/>
    </row>
    <row r="34" spans="2:11" x14ac:dyDescent="0.25">
      <c r="B34" s="8" t="s">
        <v>1762</v>
      </c>
      <c r="C34" s="57" t="s">
        <v>1763</v>
      </c>
      <c r="D34" s="54" t="s">
        <v>1764</v>
      </c>
      <c r="E34" s="6" t="s">
        <v>162</v>
      </c>
      <c r="F34" s="19">
        <v>79143</v>
      </c>
      <c r="G34" s="24">
        <v>198.85</v>
      </c>
      <c r="H34" s="24">
        <v>0.28000000000000003</v>
      </c>
      <c r="I34" s="31"/>
      <c r="J34" s="31"/>
      <c r="K34" s="35"/>
    </row>
    <row r="35" spans="2:11" x14ac:dyDescent="0.25">
      <c r="B35" s="8" t="s">
        <v>479</v>
      </c>
      <c r="C35" s="57" t="s">
        <v>480</v>
      </c>
      <c r="D35" s="54" t="s">
        <v>481</v>
      </c>
      <c r="E35" s="6" t="s">
        <v>75</v>
      </c>
      <c r="F35" s="19">
        <v>49743</v>
      </c>
      <c r="G35" s="24">
        <v>197.23</v>
      </c>
      <c r="H35" s="24">
        <v>0.28000000000000003</v>
      </c>
      <c r="I35" s="31"/>
      <c r="J35" s="31"/>
      <c r="K35" s="35"/>
    </row>
    <row r="36" spans="2:11" x14ac:dyDescent="0.25">
      <c r="B36" s="8" t="s">
        <v>414</v>
      </c>
      <c r="C36" s="57" t="s">
        <v>415</v>
      </c>
      <c r="D36" s="54" t="s">
        <v>416</v>
      </c>
      <c r="E36" s="6" t="s">
        <v>169</v>
      </c>
      <c r="F36" s="19">
        <v>41898</v>
      </c>
      <c r="G36" s="24">
        <v>178.57</v>
      </c>
      <c r="H36" s="24">
        <v>0.25</v>
      </c>
      <c r="I36" s="31"/>
      <c r="J36" s="31"/>
      <c r="K36" s="35"/>
    </row>
    <row r="37" spans="2:11" x14ac:dyDescent="0.25">
      <c r="B37" s="8" t="s">
        <v>868</v>
      </c>
      <c r="C37" s="57" t="s">
        <v>869</v>
      </c>
      <c r="D37" s="54" t="s">
        <v>870</v>
      </c>
      <c r="E37" s="6" t="s">
        <v>132</v>
      </c>
      <c r="F37" s="19">
        <v>28696</v>
      </c>
      <c r="G37" s="24">
        <v>177.05</v>
      </c>
      <c r="H37" s="24">
        <v>0.25</v>
      </c>
      <c r="I37" s="31"/>
      <c r="J37" s="31"/>
      <c r="K37" s="35"/>
    </row>
    <row r="38" spans="2:11" x14ac:dyDescent="0.25">
      <c r="B38" s="8" t="s">
        <v>144</v>
      </c>
      <c r="C38" s="57" t="s">
        <v>145</v>
      </c>
      <c r="D38" s="54" t="s">
        <v>146</v>
      </c>
      <c r="E38" s="6" t="s">
        <v>147</v>
      </c>
      <c r="F38" s="19">
        <v>39295</v>
      </c>
      <c r="G38" s="24">
        <v>175.43</v>
      </c>
      <c r="H38" s="24">
        <v>0.25</v>
      </c>
      <c r="I38" s="31"/>
      <c r="J38" s="31"/>
      <c r="K38" s="35"/>
    </row>
    <row r="39" spans="2:11" x14ac:dyDescent="0.25">
      <c r="B39" s="8" t="s">
        <v>393</v>
      </c>
      <c r="C39" s="57" t="s">
        <v>394</v>
      </c>
      <c r="D39" s="54" t="s">
        <v>395</v>
      </c>
      <c r="E39" s="6" t="s">
        <v>132</v>
      </c>
      <c r="F39" s="19">
        <v>24719</v>
      </c>
      <c r="G39" s="24">
        <v>175.38</v>
      </c>
      <c r="H39" s="24">
        <v>0.25</v>
      </c>
      <c r="I39" s="31"/>
      <c r="J39" s="31"/>
      <c r="K39" s="35"/>
    </row>
    <row r="40" spans="2:11" x14ac:dyDescent="0.25">
      <c r="B40" s="8" t="s">
        <v>1765</v>
      </c>
      <c r="C40" s="57" t="s">
        <v>1766</v>
      </c>
      <c r="D40" s="54" t="s">
        <v>1767</v>
      </c>
      <c r="E40" s="6" t="s">
        <v>493</v>
      </c>
      <c r="F40" s="19">
        <v>34932</v>
      </c>
      <c r="G40" s="24">
        <v>173.4</v>
      </c>
      <c r="H40" s="24">
        <v>0.25</v>
      </c>
      <c r="I40" s="31"/>
      <c r="J40" s="31"/>
      <c r="K40" s="35"/>
    </row>
    <row r="41" spans="2:11" x14ac:dyDescent="0.25">
      <c r="B41" s="8" t="s">
        <v>333</v>
      </c>
      <c r="C41" s="57" t="s">
        <v>334</v>
      </c>
      <c r="D41" s="54" t="s">
        <v>335</v>
      </c>
      <c r="E41" s="6" t="s">
        <v>308</v>
      </c>
      <c r="F41" s="19">
        <v>20171</v>
      </c>
      <c r="G41" s="24">
        <v>156.76</v>
      </c>
      <c r="H41" s="24">
        <v>0.22</v>
      </c>
      <c r="I41" s="31"/>
      <c r="J41" s="31"/>
      <c r="K41" s="35"/>
    </row>
    <row r="42" spans="2:11" x14ac:dyDescent="0.25">
      <c r="B42" s="8" t="s">
        <v>445</v>
      </c>
      <c r="C42" s="57" t="s">
        <v>446</v>
      </c>
      <c r="D42" s="54" t="s">
        <v>447</v>
      </c>
      <c r="E42" s="6" t="s">
        <v>289</v>
      </c>
      <c r="F42" s="19">
        <v>13876</v>
      </c>
      <c r="G42" s="24">
        <v>149.74</v>
      </c>
      <c r="H42" s="24">
        <v>0.21</v>
      </c>
      <c r="I42" s="31"/>
      <c r="J42" s="31"/>
      <c r="K42" s="35"/>
    </row>
    <row r="43" spans="2:11" x14ac:dyDescent="0.25">
      <c r="B43" s="8" t="s">
        <v>859</v>
      </c>
      <c r="C43" s="57" t="s">
        <v>860</v>
      </c>
      <c r="D43" s="54" t="s">
        <v>861</v>
      </c>
      <c r="E43" s="6" t="s">
        <v>229</v>
      </c>
      <c r="F43" s="19">
        <v>9025</v>
      </c>
      <c r="G43" s="24">
        <v>143.96</v>
      </c>
      <c r="H43" s="24">
        <v>0.21</v>
      </c>
      <c r="I43" s="31"/>
      <c r="J43" s="31"/>
      <c r="K43" s="35"/>
    </row>
    <row r="44" spans="2:11" x14ac:dyDescent="0.25">
      <c r="B44" s="8" t="s">
        <v>798</v>
      </c>
      <c r="C44" s="57" t="s">
        <v>799</v>
      </c>
      <c r="D44" s="54" t="s">
        <v>800</v>
      </c>
      <c r="E44" s="6" t="s">
        <v>132</v>
      </c>
      <c r="F44" s="19">
        <v>25703</v>
      </c>
      <c r="G44" s="24">
        <v>133.63</v>
      </c>
      <c r="H44" s="24">
        <v>0.19</v>
      </c>
      <c r="I44" s="31"/>
      <c r="J44" s="31"/>
      <c r="K44" s="35"/>
    </row>
    <row r="45" spans="2:11" x14ac:dyDescent="0.25">
      <c r="B45" s="8" t="s">
        <v>148</v>
      </c>
      <c r="C45" s="57" t="s">
        <v>149</v>
      </c>
      <c r="D45" s="54" t="s">
        <v>150</v>
      </c>
      <c r="E45" s="6" t="s">
        <v>151</v>
      </c>
      <c r="F45" s="19">
        <v>6507</v>
      </c>
      <c r="G45" s="24">
        <v>131.5</v>
      </c>
      <c r="H45" s="24">
        <v>0.19</v>
      </c>
      <c r="I45" s="31"/>
      <c r="J45" s="31"/>
      <c r="K45" s="35"/>
    </row>
    <row r="46" spans="2:11" x14ac:dyDescent="0.25">
      <c r="B46" s="8" t="s">
        <v>204</v>
      </c>
      <c r="C46" s="57" t="s">
        <v>205</v>
      </c>
      <c r="D46" s="54" t="s">
        <v>206</v>
      </c>
      <c r="E46" s="6" t="s">
        <v>107</v>
      </c>
      <c r="F46" s="19">
        <v>4172</v>
      </c>
      <c r="G46" s="24">
        <v>115.38</v>
      </c>
      <c r="H46" s="24">
        <v>0.16</v>
      </c>
      <c r="I46" s="31"/>
      <c r="J46" s="31"/>
      <c r="K46" s="35"/>
    </row>
    <row r="47" spans="2:11" x14ac:dyDescent="0.25">
      <c r="B47" s="8" t="s">
        <v>838</v>
      </c>
      <c r="C47" s="57" t="s">
        <v>839</v>
      </c>
      <c r="D47" s="54" t="s">
        <v>840</v>
      </c>
      <c r="E47" s="6" t="s">
        <v>121</v>
      </c>
      <c r="F47" s="19">
        <v>580</v>
      </c>
      <c r="G47" s="24">
        <v>112.36</v>
      </c>
      <c r="H47" s="24">
        <v>0.16</v>
      </c>
      <c r="I47" s="31"/>
      <c r="J47" s="31"/>
      <c r="K47" s="35"/>
    </row>
    <row r="48" spans="2:11" x14ac:dyDescent="0.25">
      <c r="B48" s="8" t="s">
        <v>789</v>
      </c>
      <c r="C48" s="57" t="s">
        <v>790</v>
      </c>
      <c r="D48" s="54" t="s">
        <v>791</v>
      </c>
      <c r="E48" s="6" t="s">
        <v>132</v>
      </c>
      <c r="F48" s="19">
        <v>6643</v>
      </c>
      <c r="G48" s="24">
        <v>109.76</v>
      </c>
      <c r="H48" s="24">
        <v>0.16</v>
      </c>
      <c r="I48" s="31"/>
      <c r="J48" s="31"/>
      <c r="K48" s="35"/>
    </row>
    <row r="49" spans="2:11" x14ac:dyDescent="0.25">
      <c r="B49" s="8" t="s">
        <v>1681</v>
      </c>
      <c r="C49" s="57" t="s">
        <v>1682</v>
      </c>
      <c r="D49" s="54" t="s">
        <v>1683</v>
      </c>
      <c r="E49" s="6" t="s">
        <v>191</v>
      </c>
      <c r="F49" s="19">
        <v>130100</v>
      </c>
      <c r="G49" s="24">
        <v>107.72</v>
      </c>
      <c r="H49" s="24">
        <v>0.15</v>
      </c>
      <c r="I49" s="31"/>
      <c r="J49" s="31"/>
      <c r="K49" s="35"/>
    </row>
    <row r="50" spans="2:11" x14ac:dyDescent="0.25">
      <c r="B50" s="8" t="s">
        <v>339</v>
      </c>
      <c r="C50" s="57" t="s">
        <v>340</v>
      </c>
      <c r="D50" s="54" t="s">
        <v>341</v>
      </c>
      <c r="E50" s="6" t="s">
        <v>61</v>
      </c>
      <c r="F50" s="19">
        <v>43427</v>
      </c>
      <c r="G50" s="24">
        <v>99.58</v>
      </c>
      <c r="H50" s="24">
        <v>0.14000000000000001</v>
      </c>
      <c r="I50" s="31"/>
      <c r="J50" s="31"/>
      <c r="K50" s="35"/>
    </row>
    <row r="51" spans="2:11" x14ac:dyDescent="0.25">
      <c r="B51" s="8" t="s">
        <v>345</v>
      </c>
      <c r="C51" s="57" t="s">
        <v>346</v>
      </c>
      <c r="D51" s="54" t="s">
        <v>347</v>
      </c>
      <c r="E51" s="6" t="s">
        <v>348</v>
      </c>
      <c r="F51" s="19">
        <v>87659</v>
      </c>
      <c r="G51" s="24">
        <v>95.11</v>
      </c>
      <c r="H51" s="24">
        <v>0.14000000000000001</v>
      </c>
      <c r="I51" s="31"/>
      <c r="J51" s="31"/>
      <c r="K51" s="35"/>
    </row>
    <row r="52" spans="2:11" x14ac:dyDescent="0.25">
      <c r="B52" s="8" t="s">
        <v>274</v>
      </c>
      <c r="C52" s="57" t="s">
        <v>275</v>
      </c>
      <c r="D52" s="54" t="s">
        <v>276</v>
      </c>
      <c r="E52" s="6" t="s">
        <v>57</v>
      </c>
      <c r="F52" s="19">
        <v>7325</v>
      </c>
      <c r="G52" s="24">
        <v>74.77</v>
      </c>
      <c r="H52" s="24">
        <v>0.11</v>
      </c>
      <c r="I52" s="31"/>
      <c r="J52" s="31"/>
      <c r="K52" s="35"/>
    </row>
    <row r="53" spans="2:11" x14ac:dyDescent="0.25">
      <c r="B53" s="8" t="s">
        <v>244</v>
      </c>
      <c r="C53" s="57" t="s">
        <v>245</v>
      </c>
      <c r="D53" s="54" t="s">
        <v>246</v>
      </c>
      <c r="E53" s="6" t="s">
        <v>75</v>
      </c>
      <c r="F53" s="19">
        <v>22541</v>
      </c>
      <c r="G53" s="24">
        <v>74.36</v>
      </c>
      <c r="H53" s="24">
        <v>0.11</v>
      </c>
      <c r="I53" s="31"/>
      <c r="J53" s="31"/>
      <c r="K53" s="35"/>
    </row>
    <row r="54" spans="2:11" x14ac:dyDescent="0.25">
      <c r="B54" s="8" t="s">
        <v>832</v>
      </c>
      <c r="C54" s="57" t="s">
        <v>833</v>
      </c>
      <c r="D54" s="54" t="s">
        <v>834</v>
      </c>
      <c r="E54" s="6" t="s">
        <v>132</v>
      </c>
      <c r="F54" s="19">
        <v>29318</v>
      </c>
      <c r="G54" s="24">
        <v>68.180000000000007</v>
      </c>
      <c r="H54" s="24">
        <v>0.1</v>
      </c>
      <c r="I54" s="31"/>
      <c r="J54" s="31"/>
      <c r="K54" s="35"/>
    </row>
    <row r="55" spans="2:11" x14ac:dyDescent="0.25">
      <c r="B55" s="8" t="s">
        <v>140</v>
      </c>
      <c r="C55" s="57" t="s">
        <v>141</v>
      </c>
      <c r="D55" s="54" t="s">
        <v>142</v>
      </c>
      <c r="E55" s="6" t="s">
        <v>143</v>
      </c>
      <c r="F55" s="19">
        <v>3404</v>
      </c>
      <c r="G55" s="24">
        <v>60.06</v>
      </c>
      <c r="H55" s="24">
        <v>0.09</v>
      </c>
      <c r="I55" s="31"/>
      <c r="J55" s="31"/>
      <c r="K55" s="35"/>
    </row>
    <row r="56" spans="2:11" x14ac:dyDescent="0.25">
      <c r="B56" s="8" t="s">
        <v>1769</v>
      </c>
      <c r="C56" s="57" t="s">
        <v>1770</v>
      </c>
      <c r="D56" s="54" t="s">
        <v>1771</v>
      </c>
      <c r="E56" s="6" t="s">
        <v>57</v>
      </c>
      <c r="F56" s="19">
        <v>6639</v>
      </c>
      <c r="G56" s="24">
        <v>51.27</v>
      </c>
      <c r="H56" s="24">
        <v>7.0000000000000007E-2</v>
      </c>
      <c r="I56" s="31"/>
      <c r="J56" s="31"/>
      <c r="K56" s="35"/>
    </row>
    <row r="57" spans="2:11" x14ac:dyDescent="0.25">
      <c r="B57" s="8" t="s">
        <v>500</v>
      </c>
      <c r="C57" s="57" t="s">
        <v>501</v>
      </c>
      <c r="D57" s="54" t="s">
        <v>502</v>
      </c>
      <c r="E57" s="6" t="s">
        <v>132</v>
      </c>
      <c r="F57" s="19">
        <v>2831</v>
      </c>
      <c r="G57" s="24">
        <v>38.47</v>
      </c>
      <c r="H57" s="24">
        <v>0.05</v>
      </c>
      <c r="I57" s="31"/>
      <c r="J57" s="31"/>
      <c r="K57" s="35"/>
    </row>
    <row r="58" spans="2:11" x14ac:dyDescent="0.25">
      <c r="B58" s="8" t="s">
        <v>353</v>
      </c>
      <c r="C58" s="57" t="s">
        <v>354</v>
      </c>
      <c r="D58" s="54" t="s">
        <v>355</v>
      </c>
      <c r="E58" s="6" t="s">
        <v>191</v>
      </c>
      <c r="F58" s="19">
        <v>87659</v>
      </c>
      <c r="G58" s="24">
        <v>32.35</v>
      </c>
      <c r="H58" s="24">
        <v>0.05</v>
      </c>
      <c r="I58" s="31"/>
      <c r="J58" s="31"/>
      <c r="K58" s="35"/>
    </row>
    <row r="59" spans="2:11" x14ac:dyDescent="0.25">
      <c r="C59" s="58" t="s">
        <v>39</v>
      </c>
      <c r="D59" s="54"/>
      <c r="E59" s="6"/>
      <c r="F59" s="19"/>
      <c r="G59" s="25">
        <v>30298.23</v>
      </c>
      <c r="H59" s="25">
        <v>43.16</v>
      </c>
      <c r="I59" s="31"/>
      <c r="J59" s="31"/>
      <c r="K59" s="35"/>
    </row>
    <row r="60" spans="2:11" x14ac:dyDescent="0.25">
      <c r="C60" s="57"/>
      <c r="D60" s="54"/>
      <c r="E60" s="6"/>
      <c r="F60" s="19"/>
      <c r="G60" s="24"/>
      <c r="H60" s="24"/>
      <c r="I60" s="31"/>
      <c r="J60" s="31"/>
      <c r="K60" s="35"/>
    </row>
    <row r="61" spans="2:11" x14ac:dyDescent="0.25">
      <c r="C61" s="58" t="s">
        <v>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9" t="s">
        <v>4</v>
      </c>
      <c r="D63" s="54"/>
      <c r="E63" s="6"/>
      <c r="F63" s="19"/>
      <c r="G63" s="24"/>
      <c r="H63" s="24"/>
      <c r="I63" s="31"/>
      <c r="J63" s="31"/>
      <c r="K63" s="35"/>
    </row>
    <row r="64" spans="2:11" x14ac:dyDescent="0.25">
      <c r="B64" s="8" t="s">
        <v>1772</v>
      </c>
      <c r="C64" s="57" t="s">
        <v>1773</v>
      </c>
      <c r="D64" s="54" t="s">
        <v>1774</v>
      </c>
      <c r="E64" s="6" t="s">
        <v>749</v>
      </c>
      <c r="F64" s="19">
        <v>7135</v>
      </c>
      <c r="G64" s="24">
        <v>1078.06</v>
      </c>
      <c r="H64" s="24">
        <v>1.54</v>
      </c>
      <c r="I64" s="31"/>
      <c r="J64" s="31"/>
      <c r="K64" s="35"/>
    </row>
    <row r="65" spans="1:11" x14ac:dyDescent="0.25">
      <c r="C65" s="58" t="s">
        <v>39</v>
      </c>
      <c r="D65" s="54"/>
      <c r="E65" s="6"/>
      <c r="F65" s="19"/>
      <c r="G65" s="25">
        <v>1078.06</v>
      </c>
      <c r="H65" s="25">
        <v>1.54</v>
      </c>
      <c r="I65" s="31"/>
      <c r="J65" s="31"/>
      <c r="K65" s="35"/>
    </row>
    <row r="66" spans="1:11" x14ac:dyDescent="0.25">
      <c r="C66" s="57"/>
      <c r="D66" s="54"/>
      <c r="E66" s="6"/>
      <c r="F66" s="19"/>
      <c r="G66" s="24"/>
      <c r="H66" s="24"/>
      <c r="I66" s="31"/>
      <c r="J66" s="31"/>
      <c r="K66" s="35"/>
    </row>
    <row r="67" spans="1:11" x14ac:dyDescent="0.25">
      <c r="C67" s="59" t="s">
        <v>539</v>
      </c>
      <c r="D67" s="54"/>
      <c r="E67" s="6"/>
      <c r="F67" s="19"/>
      <c r="G67" s="24"/>
      <c r="H67" s="24"/>
      <c r="I67" s="31"/>
      <c r="J67" s="31"/>
      <c r="K67" s="35"/>
    </row>
    <row r="68" spans="1:11" x14ac:dyDescent="0.25">
      <c r="B68" s="8" t="s">
        <v>540</v>
      </c>
      <c r="C68" s="57" t="s">
        <v>541</v>
      </c>
      <c r="D68" s="54" t="s">
        <v>542</v>
      </c>
      <c r="E68" s="6" t="s">
        <v>543</v>
      </c>
      <c r="F68" s="19">
        <v>2600000</v>
      </c>
      <c r="G68" s="24">
        <v>2600</v>
      </c>
      <c r="H68" s="24">
        <v>3.7</v>
      </c>
      <c r="I68" s="31"/>
      <c r="J68" s="31"/>
      <c r="K68" s="35" t="s">
        <v>4830</v>
      </c>
    </row>
    <row r="69" spans="1:11" x14ac:dyDescent="0.25">
      <c r="C69" s="58" t="s">
        <v>39</v>
      </c>
      <c r="D69" s="54"/>
      <c r="E69" s="6"/>
      <c r="F69" s="19"/>
      <c r="G69" s="25">
        <v>2600</v>
      </c>
      <c r="H69" s="25">
        <v>3.7</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c r="H72" s="24"/>
      <c r="I72" s="31"/>
      <c r="J72" s="31"/>
      <c r="K72" s="35"/>
    </row>
    <row r="73" spans="1:11" x14ac:dyDescent="0.25">
      <c r="B73" s="8" t="s">
        <v>549</v>
      </c>
      <c r="C73" s="57" t="s">
        <v>550</v>
      </c>
      <c r="D73" s="54" t="s">
        <v>551</v>
      </c>
      <c r="E73" s="6" t="s">
        <v>552</v>
      </c>
      <c r="F73" s="19">
        <v>150</v>
      </c>
      <c r="G73" s="24">
        <v>1512.35</v>
      </c>
      <c r="H73" s="24">
        <v>2.16</v>
      </c>
      <c r="I73" s="31">
        <v>8.39</v>
      </c>
      <c r="J73" s="31"/>
      <c r="K73" s="35" t="s">
        <v>548</v>
      </c>
    </row>
    <row r="74" spans="1:11" x14ac:dyDescent="0.25">
      <c r="B74" s="8" t="s">
        <v>1480</v>
      </c>
      <c r="C74" s="57" t="s">
        <v>1481</v>
      </c>
      <c r="D74" s="54" t="s">
        <v>1482</v>
      </c>
      <c r="E74" s="6" t="s">
        <v>547</v>
      </c>
      <c r="F74" s="19">
        <v>150</v>
      </c>
      <c r="G74" s="24">
        <v>1500.81</v>
      </c>
      <c r="H74" s="24">
        <v>2.14</v>
      </c>
      <c r="I74" s="31">
        <v>8.06</v>
      </c>
      <c r="J74" s="31"/>
      <c r="K74" s="35" t="s">
        <v>548</v>
      </c>
    </row>
    <row r="75" spans="1:11" x14ac:dyDescent="0.25">
      <c r="B75" s="8" t="s">
        <v>556</v>
      </c>
      <c r="C75" s="57" t="s">
        <v>275</v>
      </c>
      <c r="D75" s="54" t="s">
        <v>557</v>
      </c>
      <c r="E75" s="6" t="s">
        <v>552</v>
      </c>
      <c r="F75" s="19">
        <v>1500</v>
      </c>
      <c r="G75" s="24">
        <v>1499.2</v>
      </c>
      <c r="H75" s="24">
        <v>2.14</v>
      </c>
      <c r="I75" s="31">
        <v>8.4951000000000008</v>
      </c>
      <c r="J75" s="31"/>
      <c r="K75" s="35" t="s">
        <v>548</v>
      </c>
    </row>
    <row r="76" spans="1:11" x14ac:dyDescent="0.25">
      <c r="B76" s="8" t="s">
        <v>1385</v>
      </c>
      <c r="C76" s="57" t="s">
        <v>1386</v>
      </c>
      <c r="D76" s="54" t="s">
        <v>1387</v>
      </c>
      <c r="E76" s="6" t="s">
        <v>1384</v>
      </c>
      <c r="F76" s="19">
        <v>100</v>
      </c>
      <c r="G76" s="24">
        <v>997.99</v>
      </c>
      <c r="H76" s="24">
        <v>1.42</v>
      </c>
      <c r="I76" s="31">
        <v>9.3242999999999991</v>
      </c>
      <c r="J76" s="31"/>
      <c r="K76" s="35" t="s">
        <v>548</v>
      </c>
    </row>
    <row r="77" spans="1:11" x14ac:dyDescent="0.25">
      <c r="C77" s="58" t="s">
        <v>39</v>
      </c>
      <c r="D77" s="54"/>
      <c r="E77" s="6"/>
      <c r="F77" s="19"/>
      <c r="G77" s="25">
        <v>5510.35</v>
      </c>
      <c r="H77" s="25">
        <v>7.86</v>
      </c>
      <c r="I77" s="31"/>
      <c r="J77" s="31"/>
      <c r="K77" s="35"/>
    </row>
    <row r="78" spans="1:11" x14ac:dyDescent="0.25">
      <c r="C78" s="57"/>
      <c r="D78" s="54"/>
      <c r="E78" s="6"/>
      <c r="F78" s="19"/>
      <c r="G78" s="24"/>
      <c r="H78" s="24"/>
      <c r="I78" s="31"/>
      <c r="J78" s="31"/>
      <c r="K78" s="35"/>
    </row>
    <row r="79" spans="1:11" x14ac:dyDescent="0.25">
      <c r="C79" s="58" t="s">
        <v>7</v>
      </c>
      <c r="D79" s="54"/>
      <c r="E79" s="6"/>
      <c r="F79" s="19"/>
      <c r="G79" s="24" t="s">
        <v>2</v>
      </c>
      <c r="H79" s="24" t="s">
        <v>2</v>
      </c>
      <c r="I79" s="31"/>
      <c r="J79" s="31"/>
      <c r="K79" s="35"/>
    </row>
    <row r="80" spans="1:11" x14ac:dyDescent="0.25">
      <c r="C80" s="57"/>
      <c r="D80" s="54"/>
      <c r="E80" s="6"/>
      <c r="F80" s="19"/>
      <c r="G80" s="24"/>
      <c r="H80" s="24"/>
      <c r="I80" s="31"/>
      <c r="J80" s="31"/>
      <c r="K80" s="35"/>
    </row>
    <row r="81" spans="1:11" x14ac:dyDescent="0.25">
      <c r="C81" s="58" t="s">
        <v>8</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9" t="s">
        <v>9</v>
      </c>
      <c r="D83" s="54"/>
      <c r="E83" s="6"/>
      <c r="F83" s="19"/>
      <c r="G83" s="24"/>
      <c r="H83" s="24"/>
      <c r="I83" s="31"/>
      <c r="J83" s="31"/>
      <c r="K83" s="35"/>
    </row>
    <row r="84" spans="1:11" x14ac:dyDescent="0.25">
      <c r="B84" s="8" t="s">
        <v>637</v>
      </c>
      <c r="C84" s="57" t="s">
        <v>638</v>
      </c>
      <c r="D84" s="54" t="s">
        <v>639</v>
      </c>
      <c r="E84" s="6" t="s">
        <v>609</v>
      </c>
      <c r="F84" s="19">
        <v>6650000</v>
      </c>
      <c r="G84" s="24">
        <v>6554.83</v>
      </c>
      <c r="H84" s="24">
        <v>9.34</v>
      </c>
      <c r="I84" s="31">
        <v>7.1867869000000004</v>
      </c>
      <c r="J84" s="31"/>
      <c r="K84" s="35"/>
    </row>
    <row r="85" spans="1:11" x14ac:dyDescent="0.25">
      <c r="B85" s="8" t="s">
        <v>640</v>
      </c>
      <c r="C85" s="57" t="s">
        <v>641</v>
      </c>
      <c r="D85" s="54" t="s">
        <v>642</v>
      </c>
      <c r="E85" s="6" t="s">
        <v>609</v>
      </c>
      <c r="F85" s="19">
        <v>4350000</v>
      </c>
      <c r="G85" s="24">
        <v>4071.52</v>
      </c>
      <c r="H85" s="24">
        <v>5.8</v>
      </c>
      <c r="I85" s="31">
        <v>7.2703816000000003</v>
      </c>
      <c r="J85" s="31"/>
      <c r="K85" s="35"/>
    </row>
    <row r="86" spans="1:11" x14ac:dyDescent="0.25">
      <c r="B86" s="8" t="s">
        <v>643</v>
      </c>
      <c r="C86" s="57" t="s">
        <v>644</v>
      </c>
      <c r="D86" s="54" t="s">
        <v>645</v>
      </c>
      <c r="E86" s="6" t="s">
        <v>609</v>
      </c>
      <c r="F86" s="19">
        <v>1830000</v>
      </c>
      <c r="G86" s="24">
        <v>1845.79</v>
      </c>
      <c r="H86" s="24">
        <v>2.63</v>
      </c>
      <c r="I86" s="31">
        <v>7.1976364000000004</v>
      </c>
      <c r="J86" s="31"/>
      <c r="K86" s="35"/>
    </row>
    <row r="87" spans="1:11" x14ac:dyDescent="0.25">
      <c r="B87" s="8" t="s">
        <v>646</v>
      </c>
      <c r="C87" s="57" t="s">
        <v>647</v>
      </c>
      <c r="D87" s="54" t="s">
        <v>648</v>
      </c>
      <c r="E87" s="6" t="s">
        <v>609</v>
      </c>
      <c r="F87" s="19">
        <v>900000</v>
      </c>
      <c r="G87" s="24">
        <v>831.67</v>
      </c>
      <c r="H87" s="24">
        <v>1.19</v>
      </c>
      <c r="I87" s="31">
        <v>7.2509569999999997</v>
      </c>
      <c r="J87" s="31"/>
      <c r="K87" s="35"/>
    </row>
    <row r="88" spans="1:11" x14ac:dyDescent="0.25">
      <c r="C88" s="58" t="s">
        <v>39</v>
      </c>
      <c r="D88" s="54"/>
      <c r="E88" s="6"/>
      <c r="F88" s="19"/>
      <c r="G88" s="25">
        <v>13303.81</v>
      </c>
      <c r="H88" s="25">
        <v>18.96</v>
      </c>
      <c r="I88" s="31"/>
      <c r="J88" s="31"/>
      <c r="K88" s="35"/>
    </row>
    <row r="89" spans="1:11" x14ac:dyDescent="0.25">
      <c r="C89" s="57"/>
      <c r="D89" s="54"/>
      <c r="E89" s="6"/>
      <c r="F89" s="19"/>
      <c r="G89" s="24"/>
      <c r="H89" s="24"/>
      <c r="I89" s="31"/>
      <c r="J89" s="31"/>
      <c r="K89" s="35"/>
    </row>
    <row r="90" spans="1:11" x14ac:dyDescent="0.25">
      <c r="C90" s="58" t="s">
        <v>10</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11</v>
      </c>
      <c r="D92" s="54"/>
      <c r="E92" s="6"/>
      <c r="F92" s="19"/>
      <c r="G92" s="24"/>
      <c r="H92" s="24"/>
      <c r="I92" s="31"/>
      <c r="J92" s="31"/>
      <c r="K92" s="35"/>
    </row>
    <row r="93" spans="1:11" x14ac:dyDescent="0.25">
      <c r="C93" s="59" t="s">
        <v>13</v>
      </c>
      <c r="D93" s="54"/>
      <c r="E93" s="6"/>
      <c r="F93" s="19"/>
      <c r="G93" s="24"/>
      <c r="H93" s="24"/>
      <c r="I93" s="31"/>
      <c r="J93" s="31"/>
      <c r="K93" s="35"/>
    </row>
    <row r="94" spans="1:11" x14ac:dyDescent="0.25">
      <c r="B94" s="8" t="s">
        <v>1231</v>
      </c>
      <c r="C94" s="57" t="s">
        <v>1232</v>
      </c>
      <c r="D94" s="54" t="s">
        <v>1233</v>
      </c>
      <c r="E94" s="6" t="s">
        <v>669</v>
      </c>
      <c r="F94" s="19">
        <v>300</v>
      </c>
      <c r="G94" s="24">
        <v>1419.22</v>
      </c>
      <c r="H94" s="24">
        <v>2.02</v>
      </c>
      <c r="I94" s="31">
        <v>8.5848999999999993</v>
      </c>
      <c r="J94" s="31"/>
      <c r="K94" s="35" t="s">
        <v>548</v>
      </c>
    </row>
    <row r="95" spans="1:11" x14ac:dyDescent="0.25">
      <c r="B95" s="8" t="s">
        <v>1775</v>
      </c>
      <c r="C95" s="57" t="s">
        <v>1386</v>
      </c>
      <c r="D95" s="54" t="s">
        <v>1776</v>
      </c>
      <c r="E95" s="6" t="s">
        <v>669</v>
      </c>
      <c r="F95" s="19">
        <v>140</v>
      </c>
      <c r="G95" s="24">
        <v>679.58</v>
      </c>
      <c r="H95" s="24">
        <v>0.97</v>
      </c>
      <c r="I95" s="31">
        <v>8.7050000000000001</v>
      </c>
      <c r="J95" s="31"/>
      <c r="K95" s="35" t="s">
        <v>548</v>
      </c>
    </row>
    <row r="96" spans="1:11" x14ac:dyDescent="0.25">
      <c r="C96" s="58" t="s">
        <v>39</v>
      </c>
      <c r="D96" s="54"/>
      <c r="E96" s="6"/>
      <c r="F96" s="19"/>
      <c r="G96" s="25">
        <v>2098.8000000000002</v>
      </c>
      <c r="H96" s="25">
        <v>2.99</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C107" s="59" t="s">
        <v>19</v>
      </c>
      <c r="D107" s="54"/>
      <c r="E107" s="6"/>
      <c r="F107" s="19"/>
      <c r="G107" s="24"/>
      <c r="H107" s="24"/>
      <c r="I107" s="31"/>
      <c r="J107" s="31"/>
      <c r="K107" s="35"/>
    </row>
    <row r="108" spans="1:11" x14ac:dyDescent="0.25">
      <c r="B108" s="8" t="s">
        <v>1777</v>
      </c>
      <c r="C108" s="57" t="s">
        <v>1778</v>
      </c>
      <c r="D108" s="54" t="s">
        <v>1779</v>
      </c>
      <c r="E108" s="6" t="s">
        <v>749</v>
      </c>
      <c r="F108" s="19">
        <v>14336000</v>
      </c>
      <c r="G108" s="24">
        <v>7562.24</v>
      </c>
      <c r="H108" s="24">
        <v>10.78</v>
      </c>
      <c r="I108" s="31"/>
      <c r="J108" s="31"/>
      <c r="K108" s="35"/>
    </row>
    <row r="109" spans="1:11" x14ac:dyDescent="0.25">
      <c r="C109" s="58" t="s">
        <v>39</v>
      </c>
      <c r="D109" s="54"/>
      <c r="E109" s="6"/>
      <c r="F109" s="19"/>
      <c r="G109" s="25">
        <v>7562.24</v>
      </c>
      <c r="H109" s="25">
        <v>10.78</v>
      </c>
      <c r="I109" s="31"/>
      <c r="J109" s="31"/>
      <c r="K109" s="35"/>
    </row>
    <row r="110" spans="1:11" x14ac:dyDescent="0.25">
      <c r="C110" s="57"/>
      <c r="D110" s="54"/>
      <c r="E110" s="6"/>
      <c r="F110" s="19"/>
      <c r="G110" s="24"/>
      <c r="H110" s="24"/>
      <c r="I110" s="31"/>
      <c r="J110" s="31"/>
      <c r="K110" s="35"/>
    </row>
    <row r="111" spans="1:11" x14ac:dyDescent="0.25">
      <c r="C111" s="58" t="s">
        <v>20</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54" x14ac:dyDescent="0.25">
      <c r="C113" s="58" t="s">
        <v>21</v>
      </c>
      <c r="D113" s="54"/>
      <c r="E113" s="6"/>
      <c r="F113" s="19"/>
      <c r="G113" s="24" t="s">
        <v>2</v>
      </c>
      <c r="H113" s="24" t="s">
        <v>2</v>
      </c>
      <c r="I113" s="31"/>
      <c r="J113" s="31"/>
      <c r="K113" s="35"/>
    </row>
    <row r="114" spans="1:54" x14ac:dyDescent="0.25">
      <c r="C114" s="57"/>
      <c r="D114" s="54"/>
      <c r="E114" s="6"/>
      <c r="F114" s="19"/>
      <c r="G114" s="24"/>
      <c r="H114" s="24"/>
      <c r="I114" s="31"/>
      <c r="J114" s="31"/>
      <c r="K114" s="35"/>
    </row>
    <row r="115" spans="1:54" x14ac:dyDescent="0.25">
      <c r="C115" s="58" t="s">
        <v>22</v>
      </c>
      <c r="D115" s="54"/>
      <c r="E115" s="6"/>
      <c r="F115" s="19"/>
      <c r="G115" s="24" t="s">
        <v>2</v>
      </c>
      <c r="H115" s="24" t="s">
        <v>2</v>
      </c>
      <c r="I115" s="31"/>
      <c r="J115" s="31"/>
      <c r="K115" s="35"/>
    </row>
    <row r="116" spans="1:54" x14ac:dyDescent="0.25">
      <c r="C116" s="57"/>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8622.2000000000007</v>
      </c>
      <c r="H118" s="24">
        <v>12.29</v>
      </c>
      <c r="I118" s="31"/>
      <c r="J118" s="31"/>
      <c r="K118" s="35"/>
    </row>
    <row r="119" spans="1:54" x14ac:dyDescent="0.25">
      <c r="C119" s="58" t="s">
        <v>39</v>
      </c>
      <c r="D119" s="54"/>
      <c r="E119" s="6"/>
      <c r="F119" s="19"/>
      <c r="G119" s="25">
        <v>8622.2000000000007</v>
      </c>
      <c r="H119" s="25">
        <v>12.29</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4790</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-896.24</v>
      </c>
      <c r="H123" s="24">
        <v>-1.28</v>
      </c>
      <c r="I123" s="31"/>
      <c r="J123" s="31"/>
      <c r="K123" s="35"/>
    </row>
    <row r="124" spans="1:54" x14ac:dyDescent="0.25">
      <c r="C124" s="58" t="s">
        <v>39</v>
      </c>
      <c r="D124" s="54"/>
      <c r="E124" s="6"/>
      <c r="F124" s="19"/>
      <c r="G124" s="25">
        <v>-896.24</v>
      </c>
      <c r="H124" s="25">
        <v>-1.28</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70177.45</v>
      </c>
      <c r="H126" s="26">
        <v>100</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6" spans="3:11" x14ac:dyDescent="0.25">
      <c r="C136" s="82" t="s">
        <v>4837</v>
      </c>
      <c r="E136" s="82" t="s">
        <v>4838</v>
      </c>
      <c r="F136" s="83"/>
    </row>
    <row r="137" spans="3:11" x14ac:dyDescent="0.25">
      <c r="E137" s="2" t="s">
        <v>4861</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7"/>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1780</v>
      </c>
      <c r="J2" s="38" t="s">
        <v>4609</v>
      </c>
    </row>
    <row r="3" spans="1:54" ht="16.5" x14ac:dyDescent="0.3">
      <c r="C3" s="1" t="s">
        <v>26</v>
      </c>
      <c r="D3" s="21" t="s">
        <v>1781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19500000</v>
      </c>
      <c r="G10" s="24">
        <v>329082</v>
      </c>
      <c r="H10" s="24">
        <v>9.1999999999999993</v>
      </c>
      <c r="I10" s="31"/>
      <c r="J10" s="31"/>
      <c r="K10" s="35"/>
    </row>
    <row r="11" spans="1:54" x14ac:dyDescent="0.25">
      <c r="B11" s="8" t="s">
        <v>58</v>
      </c>
      <c r="C11" s="57" t="s">
        <v>59</v>
      </c>
      <c r="D11" s="54" t="s">
        <v>60</v>
      </c>
      <c r="E11" s="6" t="s">
        <v>61</v>
      </c>
      <c r="F11" s="19">
        <v>33053104</v>
      </c>
      <c r="G11" s="24">
        <v>303311.81</v>
      </c>
      <c r="H11" s="24">
        <v>8.48</v>
      </c>
      <c r="I11" s="31"/>
      <c r="J11" s="31"/>
      <c r="K11" s="35"/>
    </row>
    <row r="12" spans="1:54" x14ac:dyDescent="0.25">
      <c r="B12" s="8" t="s">
        <v>197</v>
      </c>
      <c r="C12" s="57" t="s">
        <v>198</v>
      </c>
      <c r="D12" s="54" t="s">
        <v>199</v>
      </c>
      <c r="E12" s="6" t="s">
        <v>200</v>
      </c>
      <c r="F12" s="19">
        <v>49000000</v>
      </c>
      <c r="G12" s="24">
        <v>208519.5</v>
      </c>
      <c r="H12" s="24">
        <v>5.83</v>
      </c>
      <c r="I12" s="31"/>
      <c r="J12" s="31"/>
      <c r="K12" s="35"/>
    </row>
    <row r="13" spans="1:54" x14ac:dyDescent="0.25">
      <c r="B13" s="8" t="s">
        <v>65</v>
      </c>
      <c r="C13" s="57" t="s">
        <v>66</v>
      </c>
      <c r="D13" s="54" t="s">
        <v>67</v>
      </c>
      <c r="E13" s="6" t="s">
        <v>68</v>
      </c>
      <c r="F13" s="19">
        <v>7562209</v>
      </c>
      <c r="G13" s="24">
        <v>178800.87</v>
      </c>
      <c r="H13" s="24">
        <v>5</v>
      </c>
      <c r="I13" s="31"/>
      <c r="J13" s="31"/>
      <c r="K13" s="35"/>
    </row>
    <row r="14" spans="1:54" x14ac:dyDescent="0.25">
      <c r="B14" s="8" t="s">
        <v>62</v>
      </c>
      <c r="C14" s="57" t="s">
        <v>63</v>
      </c>
      <c r="D14" s="54" t="s">
        <v>64</v>
      </c>
      <c r="E14" s="6" t="s">
        <v>53</v>
      </c>
      <c r="F14" s="19">
        <v>12542178</v>
      </c>
      <c r="G14" s="24">
        <v>157122.13</v>
      </c>
      <c r="H14" s="24">
        <v>4.3899999999999997</v>
      </c>
      <c r="I14" s="31"/>
      <c r="J14" s="31"/>
      <c r="K14" s="35"/>
    </row>
    <row r="15" spans="1:54" x14ac:dyDescent="0.25">
      <c r="B15" s="8" t="s">
        <v>159</v>
      </c>
      <c r="C15" s="57" t="s">
        <v>160</v>
      </c>
      <c r="D15" s="54" t="s">
        <v>161</v>
      </c>
      <c r="E15" s="6" t="s">
        <v>162</v>
      </c>
      <c r="F15" s="19">
        <v>6070915</v>
      </c>
      <c r="G15" s="24">
        <v>146946.5</v>
      </c>
      <c r="H15" s="24">
        <v>4.1100000000000003</v>
      </c>
      <c r="I15" s="31"/>
      <c r="J15" s="31"/>
      <c r="K15" s="35"/>
    </row>
    <row r="16" spans="1:54" x14ac:dyDescent="0.25">
      <c r="B16" s="8" t="s">
        <v>97</v>
      </c>
      <c r="C16" s="57" t="s">
        <v>98</v>
      </c>
      <c r="D16" s="54" t="s">
        <v>99</v>
      </c>
      <c r="E16" s="6" t="s">
        <v>100</v>
      </c>
      <c r="F16" s="19">
        <v>317000</v>
      </c>
      <c r="G16" s="24">
        <v>127816.62</v>
      </c>
      <c r="H16" s="24">
        <v>3.57</v>
      </c>
      <c r="I16" s="31"/>
      <c r="J16" s="31"/>
      <c r="K16" s="35"/>
    </row>
    <row r="17" spans="2:11" x14ac:dyDescent="0.25">
      <c r="B17" s="8" t="s">
        <v>515</v>
      </c>
      <c r="C17" s="57" t="s">
        <v>516</v>
      </c>
      <c r="D17" s="54" t="s">
        <v>517</v>
      </c>
      <c r="E17" s="6" t="s">
        <v>57</v>
      </c>
      <c r="F17" s="19">
        <v>1860000</v>
      </c>
      <c r="G17" s="24">
        <v>116809.86</v>
      </c>
      <c r="H17" s="24">
        <v>3.27</v>
      </c>
      <c r="I17" s="31"/>
      <c r="J17" s="31"/>
      <c r="K17" s="35"/>
    </row>
    <row r="18" spans="2:11" x14ac:dyDescent="0.25">
      <c r="B18" s="8" t="s">
        <v>54</v>
      </c>
      <c r="C18" s="57" t="s">
        <v>55</v>
      </c>
      <c r="D18" s="54" t="s">
        <v>56</v>
      </c>
      <c r="E18" s="6" t="s">
        <v>57</v>
      </c>
      <c r="F18" s="19">
        <v>3500000</v>
      </c>
      <c r="G18" s="24">
        <v>97146</v>
      </c>
      <c r="H18" s="24">
        <v>2.72</v>
      </c>
      <c r="I18" s="31"/>
      <c r="J18" s="31"/>
      <c r="K18" s="35"/>
    </row>
    <row r="19" spans="2:11" x14ac:dyDescent="0.25">
      <c r="B19" s="8" t="s">
        <v>79</v>
      </c>
      <c r="C19" s="57" t="s">
        <v>80</v>
      </c>
      <c r="D19" s="54" t="s">
        <v>81</v>
      </c>
      <c r="E19" s="6" t="s">
        <v>82</v>
      </c>
      <c r="F19" s="19">
        <v>2094972</v>
      </c>
      <c r="G19" s="24">
        <v>95395.6</v>
      </c>
      <c r="H19" s="24">
        <v>2.67</v>
      </c>
      <c r="I19" s="31"/>
      <c r="J19" s="31"/>
      <c r="K19" s="35"/>
    </row>
    <row r="20" spans="2:11" x14ac:dyDescent="0.25">
      <c r="B20" s="8" t="s">
        <v>69</v>
      </c>
      <c r="C20" s="57" t="s">
        <v>70</v>
      </c>
      <c r="D20" s="54" t="s">
        <v>71</v>
      </c>
      <c r="E20" s="6" t="s">
        <v>61</v>
      </c>
      <c r="F20" s="19">
        <v>10761751</v>
      </c>
      <c r="G20" s="24">
        <v>92551.06</v>
      </c>
      <c r="H20" s="24">
        <v>2.59</v>
      </c>
      <c r="I20" s="31"/>
      <c r="J20" s="31"/>
      <c r="K20" s="35"/>
    </row>
    <row r="21" spans="2:11" x14ac:dyDescent="0.25">
      <c r="B21" s="8" t="s">
        <v>87</v>
      </c>
      <c r="C21" s="57" t="s">
        <v>88</v>
      </c>
      <c r="D21" s="54" t="s">
        <v>89</v>
      </c>
      <c r="E21" s="6" t="s">
        <v>86</v>
      </c>
      <c r="F21" s="19">
        <v>7451909</v>
      </c>
      <c r="G21" s="24">
        <v>91427.47</v>
      </c>
      <c r="H21" s="24">
        <v>2.56</v>
      </c>
      <c r="I21" s="31"/>
      <c r="J21" s="31"/>
      <c r="K21" s="35"/>
    </row>
    <row r="22" spans="2:11" x14ac:dyDescent="0.25">
      <c r="B22" s="8" t="s">
        <v>129</v>
      </c>
      <c r="C22" s="57" t="s">
        <v>130</v>
      </c>
      <c r="D22" s="54" t="s">
        <v>131</v>
      </c>
      <c r="E22" s="6" t="s">
        <v>132</v>
      </c>
      <c r="F22" s="19">
        <v>2781710</v>
      </c>
      <c r="G22" s="24">
        <v>90903.5</v>
      </c>
      <c r="H22" s="24">
        <v>2.54</v>
      </c>
      <c r="I22" s="31"/>
      <c r="J22" s="31"/>
      <c r="K22" s="35"/>
    </row>
    <row r="23" spans="2:11" x14ac:dyDescent="0.25">
      <c r="B23" s="8" t="s">
        <v>940</v>
      </c>
      <c r="C23" s="57" t="s">
        <v>941</v>
      </c>
      <c r="D23" s="54" t="s">
        <v>942</v>
      </c>
      <c r="E23" s="6" t="s">
        <v>86</v>
      </c>
      <c r="F23" s="19">
        <v>2510540</v>
      </c>
      <c r="G23" s="24">
        <v>82875.44</v>
      </c>
      <c r="H23" s="24">
        <v>2.3199999999999998</v>
      </c>
      <c r="I23" s="31"/>
      <c r="J23" s="31"/>
      <c r="K23" s="35"/>
    </row>
    <row r="24" spans="2:11" x14ac:dyDescent="0.25">
      <c r="B24" s="8" t="s">
        <v>219</v>
      </c>
      <c r="C24" s="57" t="s">
        <v>220</v>
      </c>
      <c r="D24" s="54" t="s">
        <v>221</v>
      </c>
      <c r="E24" s="6" t="s">
        <v>222</v>
      </c>
      <c r="F24" s="19">
        <v>9423288</v>
      </c>
      <c r="G24" s="24">
        <v>75320.34</v>
      </c>
      <c r="H24" s="24">
        <v>2.11</v>
      </c>
      <c r="I24" s="31"/>
      <c r="J24" s="31"/>
      <c r="K24" s="35"/>
    </row>
    <row r="25" spans="2:11" x14ac:dyDescent="0.25">
      <c r="B25" s="8" t="s">
        <v>104</v>
      </c>
      <c r="C25" s="57" t="s">
        <v>105</v>
      </c>
      <c r="D25" s="54" t="s">
        <v>106</v>
      </c>
      <c r="E25" s="6" t="s">
        <v>107</v>
      </c>
      <c r="F25" s="19">
        <v>4409438</v>
      </c>
      <c r="G25" s="24">
        <v>69477.31</v>
      </c>
      <c r="H25" s="24">
        <v>1.94</v>
      </c>
      <c r="I25" s="31"/>
      <c r="J25" s="31"/>
      <c r="K25" s="35"/>
    </row>
    <row r="26" spans="2:11" x14ac:dyDescent="0.25">
      <c r="B26" s="8" t="s">
        <v>111</v>
      </c>
      <c r="C26" s="57" t="s">
        <v>112</v>
      </c>
      <c r="D26" s="54" t="s">
        <v>113</v>
      </c>
      <c r="E26" s="6" t="s">
        <v>57</v>
      </c>
      <c r="F26" s="19">
        <v>7815046</v>
      </c>
      <c r="G26" s="24">
        <v>68076.87</v>
      </c>
      <c r="H26" s="24">
        <v>1.9</v>
      </c>
      <c r="I26" s="31"/>
      <c r="J26" s="31"/>
      <c r="K26" s="35"/>
    </row>
    <row r="27" spans="2:11" x14ac:dyDescent="0.25">
      <c r="B27" s="8" t="s">
        <v>312</v>
      </c>
      <c r="C27" s="57" t="s">
        <v>313</v>
      </c>
      <c r="D27" s="54" t="s">
        <v>314</v>
      </c>
      <c r="E27" s="6" t="s">
        <v>75</v>
      </c>
      <c r="F27" s="19">
        <v>275000</v>
      </c>
      <c r="G27" s="24">
        <v>66919.740000000005</v>
      </c>
      <c r="H27" s="24">
        <v>1.87</v>
      </c>
      <c r="I27" s="31"/>
      <c r="J27" s="31"/>
      <c r="K27" s="35"/>
    </row>
    <row r="28" spans="2:11" x14ac:dyDescent="0.25">
      <c r="B28" s="8" t="s">
        <v>213</v>
      </c>
      <c r="C28" s="57" t="s">
        <v>214</v>
      </c>
      <c r="D28" s="54" t="s">
        <v>215</v>
      </c>
      <c r="E28" s="6" t="s">
        <v>132</v>
      </c>
      <c r="F28" s="19">
        <v>6392866</v>
      </c>
      <c r="G28" s="24">
        <v>63139.14</v>
      </c>
      <c r="H28" s="24">
        <v>1.77</v>
      </c>
      <c r="I28" s="31"/>
      <c r="J28" s="31"/>
      <c r="K28" s="35"/>
    </row>
    <row r="29" spans="2:11" x14ac:dyDescent="0.25">
      <c r="B29" s="8" t="s">
        <v>122</v>
      </c>
      <c r="C29" s="57" t="s">
        <v>123</v>
      </c>
      <c r="D29" s="54" t="s">
        <v>124</v>
      </c>
      <c r="E29" s="6" t="s">
        <v>125</v>
      </c>
      <c r="F29" s="19">
        <v>12983805</v>
      </c>
      <c r="G29" s="24">
        <v>56622.37</v>
      </c>
      <c r="H29" s="24">
        <v>1.58</v>
      </c>
      <c r="I29" s="31"/>
      <c r="J29" s="31"/>
      <c r="K29" s="35"/>
    </row>
    <row r="30" spans="2:11" x14ac:dyDescent="0.25">
      <c r="B30" s="8" t="s">
        <v>76</v>
      </c>
      <c r="C30" s="57" t="s">
        <v>77</v>
      </c>
      <c r="D30" s="54" t="s">
        <v>78</v>
      </c>
      <c r="E30" s="6" t="s">
        <v>61</v>
      </c>
      <c r="F30" s="19">
        <v>9700000</v>
      </c>
      <c r="G30" s="24">
        <v>56095.1</v>
      </c>
      <c r="H30" s="24">
        <v>1.57</v>
      </c>
      <c r="I30" s="31"/>
      <c r="J30" s="31"/>
      <c r="K30" s="35"/>
    </row>
    <row r="31" spans="2:11" x14ac:dyDescent="0.25">
      <c r="B31" s="8" t="s">
        <v>108</v>
      </c>
      <c r="C31" s="57" t="s">
        <v>109</v>
      </c>
      <c r="D31" s="54" t="s">
        <v>110</v>
      </c>
      <c r="E31" s="6" t="s">
        <v>61</v>
      </c>
      <c r="F31" s="19">
        <v>2790470</v>
      </c>
      <c r="G31" s="24">
        <v>54080.7</v>
      </c>
      <c r="H31" s="24">
        <v>1.51</v>
      </c>
      <c r="I31" s="31"/>
      <c r="J31" s="31"/>
      <c r="K31" s="35"/>
    </row>
    <row r="32" spans="2:11" x14ac:dyDescent="0.25">
      <c r="B32" s="8" t="s">
        <v>72</v>
      </c>
      <c r="C32" s="57" t="s">
        <v>73</v>
      </c>
      <c r="D32" s="54" t="s">
        <v>74</v>
      </c>
      <c r="E32" s="6" t="s">
        <v>75</v>
      </c>
      <c r="F32" s="19">
        <v>641261</v>
      </c>
      <c r="G32" s="24">
        <v>48454.96</v>
      </c>
      <c r="H32" s="24">
        <v>1.35</v>
      </c>
      <c r="I32" s="31"/>
      <c r="J32" s="31"/>
      <c r="K32" s="35"/>
    </row>
    <row r="33" spans="2:11" x14ac:dyDescent="0.25">
      <c r="B33" s="8" t="s">
        <v>118</v>
      </c>
      <c r="C33" s="57" t="s">
        <v>119</v>
      </c>
      <c r="D33" s="54" t="s">
        <v>120</v>
      </c>
      <c r="E33" s="6" t="s">
        <v>121</v>
      </c>
      <c r="F33" s="19">
        <v>10000000</v>
      </c>
      <c r="G33" s="24">
        <v>48000</v>
      </c>
      <c r="H33" s="24">
        <v>1.34</v>
      </c>
      <c r="I33" s="31"/>
      <c r="J33" s="31"/>
      <c r="K33" s="35"/>
    </row>
    <row r="34" spans="2:11" x14ac:dyDescent="0.25">
      <c r="B34" s="8" t="s">
        <v>414</v>
      </c>
      <c r="C34" s="57" t="s">
        <v>415</v>
      </c>
      <c r="D34" s="54" t="s">
        <v>416</v>
      </c>
      <c r="E34" s="6" t="s">
        <v>169</v>
      </c>
      <c r="F34" s="19">
        <v>11081553</v>
      </c>
      <c r="G34" s="24">
        <v>47229.58</v>
      </c>
      <c r="H34" s="24">
        <v>1.32</v>
      </c>
      <c r="I34" s="31"/>
      <c r="J34" s="31"/>
      <c r="K34" s="35"/>
    </row>
    <row r="35" spans="2:11" x14ac:dyDescent="0.25">
      <c r="B35" s="8" t="s">
        <v>286</v>
      </c>
      <c r="C35" s="57" t="s">
        <v>287</v>
      </c>
      <c r="D35" s="54" t="s">
        <v>288</v>
      </c>
      <c r="E35" s="6" t="s">
        <v>289</v>
      </c>
      <c r="F35" s="19">
        <v>8180876</v>
      </c>
      <c r="G35" s="24">
        <v>43338.19</v>
      </c>
      <c r="H35" s="24">
        <v>1.21</v>
      </c>
      <c r="I35" s="31"/>
      <c r="J35" s="31"/>
      <c r="K35" s="35"/>
    </row>
    <row r="36" spans="2:11" x14ac:dyDescent="0.25">
      <c r="B36" s="8" t="s">
        <v>156</v>
      </c>
      <c r="C36" s="57" t="s">
        <v>157</v>
      </c>
      <c r="D36" s="54" t="s">
        <v>158</v>
      </c>
      <c r="E36" s="6" t="s">
        <v>132</v>
      </c>
      <c r="F36" s="19">
        <v>4697000</v>
      </c>
      <c r="G36" s="24">
        <v>42651.11</v>
      </c>
      <c r="H36" s="24">
        <v>1.19</v>
      </c>
      <c r="I36" s="31"/>
      <c r="J36" s="31"/>
      <c r="K36" s="35"/>
    </row>
    <row r="37" spans="2:11" x14ac:dyDescent="0.25">
      <c r="B37" s="8" t="s">
        <v>83</v>
      </c>
      <c r="C37" s="57" t="s">
        <v>84</v>
      </c>
      <c r="D37" s="54" t="s">
        <v>85</v>
      </c>
      <c r="E37" s="6" t="s">
        <v>86</v>
      </c>
      <c r="F37" s="19">
        <v>476105</v>
      </c>
      <c r="G37" s="24">
        <v>40895.279999999999</v>
      </c>
      <c r="H37" s="24">
        <v>1.1399999999999999</v>
      </c>
      <c r="I37" s="31"/>
      <c r="J37" s="31"/>
      <c r="K37" s="35"/>
    </row>
    <row r="38" spans="2:11" x14ac:dyDescent="0.25">
      <c r="B38" s="8" t="s">
        <v>740</v>
      </c>
      <c r="C38" s="57" t="s">
        <v>741</v>
      </c>
      <c r="D38" s="54" t="s">
        <v>742</v>
      </c>
      <c r="E38" s="6" t="s">
        <v>86</v>
      </c>
      <c r="F38" s="19">
        <v>895769</v>
      </c>
      <c r="G38" s="24">
        <v>39700.03</v>
      </c>
      <c r="H38" s="24">
        <v>1.1100000000000001</v>
      </c>
      <c r="I38" s="31"/>
      <c r="J38" s="31"/>
      <c r="K38" s="35"/>
    </row>
    <row r="39" spans="2:11" x14ac:dyDescent="0.25">
      <c r="B39" s="8" t="s">
        <v>1644</v>
      </c>
      <c r="C39" s="57" t="s">
        <v>1645</v>
      </c>
      <c r="D39" s="54" t="s">
        <v>1646</v>
      </c>
      <c r="E39" s="6" t="s">
        <v>93</v>
      </c>
      <c r="F39" s="19">
        <v>1729334</v>
      </c>
      <c r="G39" s="24">
        <v>39543.82</v>
      </c>
      <c r="H39" s="24">
        <v>1.1100000000000001</v>
      </c>
      <c r="I39" s="31"/>
      <c r="J39" s="31"/>
      <c r="K39" s="35"/>
    </row>
    <row r="40" spans="2:11" x14ac:dyDescent="0.25">
      <c r="B40" s="8" t="s">
        <v>330</v>
      </c>
      <c r="C40" s="57" t="s">
        <v>331</v>
      </c>
      <c r="D40" s="54" t="s">
        <v>332</v>
      </c>
      <c r="E40" s="6" t="s">
        <v>289</v>
      </c>
      <c r="F40" s="19">
        <v>8355407</v>
      </c>
      <c r="G40" s="24">
        <v>36304.239999999998</v>
      </c>
      <c r="H40" s="24">
        <v>1.01</v>
      </c>
      <c r="I40" s="31"/>
      <c r="J40" s="31"/>
      <c r="K40" s="35"/>
    </row>
    <row r="41" spans="2:11" x14ac:dyDescent="0.25">
      <c r="B41" s="8" t="s">
        <v>445</v>
      </c>
      <c r="C41" s="57" t="s">
        <v>446</v>
      </c>
      <c r="D41" s="54" t="s">
        <v>447</v>
      </c>
      <c r="E41" s="6" t="s">
        <v>289</v>
      </c>
      <c r="F41" s="19">
        <v>3030000</v>
      </c>
      <c r="G41" s="24">
        <v>32698.25</v>
      </c>
      <c r="H41" s="24">
        <v>0.91</v>
      </c>
      <c r="I41" s="31"/>
      <c r="J41" s="31"/>
      <c r="K41" s="35"/>
    </row>
    <row r="42" spans="2:11" x14ac:dyDescent="0.25">
      <c r="B42" s="8" t="s">
        <v>1782</v>
      </c>
      <c r="C42" s="57" t="s">
        <v>1783</v>
      </c>
      <c r="D42" s="54" t="s">
        <v>1784</v>
      </c>
      <c r="E42" s="6" t="s">
        <v>121</v>
      </c>
      <c r="F42" s="19">
        <v>44211673</v>
      </c>
      <c r="G42" s="24">
        <v>32451.37</v>
      </c>
      <c r="H42" s="24">
        <v>0.91</v>
      </c>
      <c r="I42" s="31"/>
      <c r="J42" s="31"/>
      <c r="K42" s="35"/>
    </row>
    <row r="43" spans="2:11" x14ac:dyDescent="0.25">
      <c r="B43" s="8" t="s">
        <v>177</v>
      </c>
      <c r="C43" s="57" t="s">
        <v>178</v>
      </c>
      <c r="D43" s="54" t="s">
        <v>179</v>
      </c>
      <c r="E43" s="6" t="s">
        <v>121</v>
      </c>
      <c r="F43" s="19">
        <v>1140661</v>
      </c>
      <c r="G43" s="24">
        <v>31649.35</v>
      </c>
      <c r="H43" s="24">
        <v>0.88</v>
      </c>
      <c r="I43" s="31"/>
      <c r="J43" s="31"/>
      <c r="K43" s="35"/>
    </row>
    <row r="44" spans="2:11" x14ac:dyDescent="0.25">
      <c r="B44" s="8" t="s">
        <v>1663</v>
      </c>
      <c r="C44" s="57" t="s">
        <v>1664</v>
      </c>
      <c r="D44" s="54" t="s">
        <v>1665</v>
      </c>
      <c r="E44" s="6" t="s">
        <v>169</v>
      </c>
      <c r="F44" s="19">
        <v>2300000</v>
      </c>
      <c r="G44" s="24">
        <v>30250.75</v>
      </c>
      <c r="H44" s="24">
        <v>0.85</v>
      </c>
      <c r="I44" s="31"/>
      <c r="J44" s="31"/>
      <c r="K44" s="35"/>
    </row>
    <row r="45" spans="2:11" x14ac:dyDescent="0.25">
      <c r="B45" s="8" t="s">
        <v>494</v>
      </c>
      <c r="C45" s="57" t="s">
        <v>495</v>
      </c>
      <c r="D45" s="54" t="s">
        <v>496</v>
      </c>
      <c r="E45" s="6" t="s">
        <v>107</v>
      </c>
      <c r="F45" s="19">
        <v>693347</v>
      </c>
      <c r="G45" s="24">
        <v>28901.48</v>
      </c>
      <c r="H45" s="24">
        <v>0.81</v>
      </c>
      <c r="I45" s="31"/>
      <c r="J45" s="31"/>
      <c r="K45" s="35"/>
    </row>
    <row r="46" spans="2:11" x14ac:dyDescent="0.25">
      <c r="B46" s="8" t="s">
        <v>94</v>
      </c>
      <c r="C46" s="57" t="s">
        <v>95</v>
      </c>
      <c r="D46" s="54" t="s">
        <v>96</v>
      </c>
      <c r="E46" s="6" t="s">
        <v>86</v>
      </c>
      <c r="F46" s="19">
        <v>2349129</v>
      </c>
      <c r="G46" s="24">
        <v>26741.31</v>
      </c>
      <c r="H46" s="24">
        <v>0.75</v>
      </c>
      <c r="I46" s="31"/>
      <c r="J46" s="31"/>
      <c r="K46" s="35"/>
    </row>
    <row r="47" spans="2:11" x14ac:dyDescent="0.25">
      <c r="B47" s="8" t="s">
        <v>719</v>
      </c>
      <c r="C47" s="57" t="s">
        <v>720</v>
      </c>
      <c r="D47" s="54" t="s">
        <v>721</v>
      </c>
      <c r="E47" s="6" t="s">
        <v>86</v>
      </c>
      <c r="F47" s="19">
        <v>1000000</v>
      </c>
      <c r="G47" s="24">
        <v>25586</v>
      </c>
      <c r="H47" s="24">
        <v>0.72</v>
      </c>
      <c r="I47" s="31"/>
      <c r="J47" s="31"/>
      <c r="K47" s="35"/>
    </row>
    <row r="48" spans="2:11" x14ac:dyDescent="0.25">
      <c r="B48" s="8" t="s">
        <v>283</v>
      </c>
      <c r="C48" s="57" t="s">
        <v>284</v>
      </c>
      <c r="D48" s="54" t="s">
        <v>285</v>
      </c>
      <c r="E48" s="6" t="s">
        <v>121</v>
      </c>
      <c r="F48" s="19">
        <v>44064228</v>
      </c>
      <c r="G48" s="24">
        <v>23684.52</v>
      </c>
      <c r="H48" s="24">
        <v>0.66</v>
      </c>
      <c r="I48" s="31"/>
      <c r="J48" s="31"/>
      <c r="K48" s="35"/>
    </row>
    <row r="49" spans="2:11" x14ac:dyDescent="0.25">
      <c r="B49" s="8" t="s">
        <v>1655</v>
      </c>
      <c r="C49" s="57" t="s">
        <v>1656</v>
      </c>
      <c r="D49" s="54" t="s">
        <v>1657</v>
      </c>
      <c r="E49" s="6" t="s">
        <v>420</v>
      </c>
      <c r="F49" s="19">
        <v>600000</v>
      </c>
      <c r="G49" s="24">
        <v>20307</v>
      </c>
      <c r="H49" s="24">
        <v>0.56999999999999995</v>
      </c>
      <c r="I49" s="31"/>
      <c r="J49" s="31"/>
      <c r="K49" s="35"/>
    </row>
    <row r="50" spans="2:11" x14ac:dyDescent="0.25">
      <c r="B50" s="8" t="s">
        <v>230</v>
      </c>
      <c r="C50" s="57" t="s">
        <v>231</v>
      </c>
      <c r="D50" s="54" t="s">
        <v>232</v>
      </c>
      <c r="E50" s="6" t="s">
        <v>233</v>
      </c>
      <c r="F50" s="19">
        <v>4000000</v>
      </c>
      <c r="G50" s="24">
        <v>18402</v>
      </c>
      <c r="H50" s="24">
        <v>0.51</v>
      </c>
      <c r="I50" s="31"/>
      <c r="J50" s="31"/>
      <c r="K50" s="35"/>
    </row>
    <row r="51" spans="2:11" x14ac:dyDescent="0.25">
      <c r="B51" s="8" t="s">
        <v>318</v>
      </c>
      <c r="C51" s="57" t="s">
        <v>319</v>
      </c>
      <c r="D51" s="54" t="s">
        <v>320</v>
      </c>
      <c r="E51" s="6" t="s">
        <v>162</v>
      </c>
      <c r="F51" s="19">
        <v>21113430</v>
      </c>
      <c r="G51" s="24">
        <v>17186.330000000002</v>
      </c>
      <c r="H51" s="24">
        <v>0.48</v>
      </c>
      <c r="I51" s="31"/>
      <c r="J51" s="31"/>
      <c r="K51" s="35"/>
    </row>
    <row r="52" spans="2:11" x14ac:dyDescent="0.25">
      <c r="B52" s="8" t="s">
        <v>521</v>
      </c>
      <c r="C52" s="57" t="s">
        <v>522</v>
      </c>
      <c r="D52" s="54" t="s">
        <v>523</v>
      </c>
      <c r="E52" s="6" t="s">
        <v>155</v>
      </c>
      <c r="F52" s="19">
        <v>434530</v>
      </c>
      <c r="G52" s="24">
        <v>15260.48</v>
      </c>
      <c r="H52" s="24">
        <v>0.43</v>
      </c>
      <c r="I52" s="31"/>
      <c r="J52" s="31"/>
      <c r="K52" s="35"/>
    </row>
    <row r="53" spans="2:11" x14ac:dyDescent="0.25">
      <c r="B53" s="8" t="s">
        <v>1762</v>
      </c>
      <c r="C53" s="57" t="s">
        <v>1763</v>
      </c>
      <c r="D53" s="54" t="s">
        <v>1764</v>
      </c>
      <c r="E53" s="6" t="s">
        <v>162</v>
      </c>
      <c r="F53" s="19">
        <v>5688665</v>
      </c>
      <c r="G53" s="24">
        <v>14292.77</v>
      </c>
      <c r="H53" s="24">
        <v>0.4</v>
      </c>
      <c r="I53" s="31"/>
      <c r="J53" s="31"/>
      <c r="K53" s="35"/>
    </row>
    <row r="54" spans="2:11" x14ac:dyDescent="0.25">
      <c r="B54" s="8" t="s">
        <v>384</v>
      </c>
      <c r="C54" s="57" t="s">
        <v>385</v>
      </c>
      <c r="D54" s="54" t="s">
        <v>386</v>
      </c>
      <c r="E54" s="6" t="s">
        <v>162</v>
      </c>
      <c r="F54" s="19">
        <v>3283531</v>
      </c>
      <c r="G54" s="24">
        <v>11741.91</v>
      </c>
      <c r="H54" s="24">
        <v>0.33</v>
      </c>
      <c r="I54" s="31"/>
      <c r="J54" s="31"/>
      <c r="K54" s="35"/>
    </row>
    <row r="55" spans="2:11" x14ac:dyDescent="0.25">
      <c r="B55" s="8" t="s">
        <v>533</v>
      </c>
      <c r="C55" s="57" t="s">
        <v>534</v>
      </c>
      <c r="D55" s="54" t="s">
        <v>535</v>
      </c>
      <c r="E55" s="6" t="s">
        <v>289</v>
      </c>
      <c r="F55" s="19">
        <v>2002110</v>
      </c>
      <c r="G55" s="24">
        <v>11009.6</v>
      </c>
      <c r="H55" s="24">
        <v>0.31</v>
      </c>
      <c r="I55" s="31"/>
      <c r="J55" s="31"/>
      <c r="K55" s="35"/>
    </row>
    <row r="56" spans="2:11" x14ac:dyDescent="0.25">
      <c r="B56" s="8" t="s">
        <v>1785</v>
      </c>
      <c r="C56" s="57" t="s">
        <v>55</v>
      </c>
      <c r="D56" s="54" t="s">
        <v>1786</v>
      </c>
      <c r="E56" s="6" t="s">
        <v>57</v>
      </c>
      <c r="F56" s="19">
        <v>1570200</v>
      </c>
      <c r="G56" s="24">
        <v>9472.23</v>
      </c>
      <c r="H56" s="24">
        <v>0.26</v>
      </c>
      <c r="I56" s="31"/>
      <c r="J56" s="31"/>
      <c r="K56" s="35" t="s">
        <v>1787</v>
      </c>
    </row>
    <row r="57" spans="2:11" x14ac:dyDescent="0.25">
      <c r="B57" s="8" t="s">
        <v>476</v>
      </c>
      <c r="C57" s="57" t="s">
        <v>477</v>
      </c>
      <c r="D57" s="54" t="s">
        <v>478</v>
      </c>
      <c r="E57" s="6" t="s">
        <v>155</v>
      </c>
      <c r="F57" s="19">
        <v>9844153</v>
      </c>
      <c r="G57" s="24">
        <v>6388.86</v>
      </c>
      <c r="H57" s="24">
        <v>0.18</v>
      </c>
      <c r="I57" s="31"/>
      <c r="J57" s="31"/>
      <c r="K57" s="35"/>
    </row>
    <row r="58" spans="2:11" x14ac:dyDescent="0.25">
      <c r="C58" s="58" t="s">
        <v>39</v>
      </c>
      <c r="D58" s="54"/>
      <c r="E58" s="6"/>
      <c r="F58" s="19"/>
      <c r="G58" s="25">
        <v>3370581.35</v>
      </c>
      <c r="H58" s="25">
        <v>94.24</v>
      </c>
      <c r="I58" s="31"/>
      <c r="J58" s="31"/>
      <c r="K58" s="35"/>
    </row>
    <row r="59" spans="2:11" x14ac:dyDescent="0.25">
      <c r="C59" s="57"/>
      <c r="D59" s="54"/>
      <c r="E59" s="6"/>
      <c r="F59" s="19"/>
      <c r="G59" s="24"/>
      <c r="H59" s="24"/>
      <c r="I59" s="31"/>
      <c r="J59" s="31"/>
      <c r="K59" s="35"/>
    </row>
    <row r="60" spans="2:11" x14ac:dyDescent="0.25">
      <c r="C60" s="58" t="s">
        <v>3</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4</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5</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8</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9</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10</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11</v>
      </c>
      <c r="D76" s="54"/>
      <c r="E76" s="6"/>
      <c r="F76" s="19"/>
      <c r="G76" s="24"/>
      <c r="H76" s="24"/>
      <c r="I76" s="31"/>
      <c r="J76" s="31"/>
      <c r="K76" s="35"/>
    </row>
    <row r="77" spans="1:11" x14ac:dyDescent="0.25">
      <c r="A77" s="28"/>
      <c r="B77" s="28"/>
      <c r="C77" s="58" t="s">
        <v>13</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14</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11" x14ac:dyDescent="0.25">
      <c r="C81" s="59" t="s">
        <v>15</v>
      </c>
      <c r="D81" s="54"/>
      <c r="E81" s="6"/>
      <c r="F81" s="19"/>
      <c r="G81" s="24"/>
      <c r="H81" s="24"/>
      <c r="I81" s="31"/>
      <c r="J81" s="31"/>
      <c r="K81" s="35"/>
    </row>
    <row r="82" spans="1:11" x14ac:dyDescent="0.25">
      <c r="B82" s="8" t="s">
        <v>1443</v>
      </c>
      <c r="C82" s="57" t="s">
        <v>1444</v>
      </c>
      <c r="D82" s="54" t="s">
        <v>1445</v>
      </c>
      <c r="E82" s="6" t="s">
        <v>609</v>
      </c>
      <c r="F82" s="19">
        <v>5000000</v>
      </c>
      <c r="G82" s="24">
        <v>4933.62</v>
      </c>
      <c r="H82" s="24">
        <v>0.14000000000000001</v>
      </c>
      <c r="I82" s="31">
        <v>6.7281000000000004</v>
      </c>
      <c r="J82" s="31"/>
      <c r="K82" s="35"/>
    </row>
    <row r="83" spans="1:11" x14ac:dyDescent="0.25">
      <c r="C83" s="58" t="s">
        <v>39</v>
      </c>
      <c r="D83" s="54"/>
      <c r="E83" s="6"/>
      <c r="F83" s="19"/>
      <c r="G83" s="25">
        <v>4933.62</v>
      </c>
      <c r="H83" s="25">
        <v>0.14000000000000001</v>
      </c>
      <c r="I83" s="31"/>
      <c r="J83" s="31"/>
      <c r="K83" s="35"/>
    </row>
    <row r="84" spans="1:11" x14ac:dyDescent="0.25">
      <c r="C84" s="57"/>
      <c r="D84" s="54"/>
      <c r="E84" s="6"/>
      <c r="F84" s="19"/>
      <c r="G84" s="24"/>
      <c r="H84" s="24"/>
      <c r="I84" s="31"/>
      <c r="J84" s="31"/>
      <c r="K84" s="35"/>
    </row>
    <row r="85" spans="1:11" x14ac:dyDescent="0.25">
      <c r="C85" s="58" t="s">
        <v>16</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17</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A89" s="10"/>
      <c r="B89" s="28"/>
      <c r="C89" s="58" t="s">
        <v>18</v>
      </c>
      <c r="D89" s="54"/>
      <c r="E89" s="6"/>
      <c r="F89" s="19"/>
      <c r="G89" s="24"/>
      <c r="H89" s="24"/>
      <c r="I89" s="31"/>
      <c r="J89" s="31"/>
      <c r="K89" s="35"/>
    </row>
    <row r="90" spans="1:11" x14ac:dyDescent="0.25">
      <c r="A90" s="28"/>
      <c r="B90" s="28"/>
      <c r="C90" s="58" t="s">
        <v>19</v>
      </c>
      <c r="D90" s="54"/>
      <c r="E90" s="6"/>
      <c r="F90" s="19"/>
      <c r="G90" s="24" t="s">
        <v>2</v>
      </c>
      <c r="H90" s="24" t="s">
        <v>2</v>
      </c>
      <c r="I90" s="31"/>
      <c r="J90" s="31"/>
      <c r="K90" s="35"/>
    </row>
    <row r="91" spans="1:11" x14ac:dyDescent="0.25">
      <c r="A91" s="28"/>
      <c r="B91" s="28"/>
      <c r="C91" s="58"/>
      <c r="D91" s="54"/>
      <c r="E91" s="6"/>
      <c r="F91" s="19"/>
      <c r="G91" s="24"/>
      <c r="H91" s="24"/>
      <c r="I91" s="31"/>
      <c r="J91" s="31"/>
      <c r="K91" s="35"/>
    </row>
    <row r="92" spans="1:11" x14ac:dyDescent="0.25">
      <c r="A92" s="28"/>
      <c r="B92" s="28"/>
      <c r="C92" s="58" t="s">
        <v>20</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21</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22</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C98" s="59" t="s">
        <v>23</v>
      </c>
      <c r="D98" s="54"/>
      <c r="E98" s="6"/>
      <c r="F98" s="19"/>
      <c r="G98" s="24"/>
      <c r="H98" s="24"/>
      <c r="I98" s="31"/>
      <c r="J98" s="31"/>
      <c r="K98" s="35"/>
    </row>
    <row r="99" spans="1:54" x14ac:dyDescent="0.25">
      <c r="B99" s="8" t="s">
        <v>37</v>
      </c>
      <c r="C99" s="57" t="s">
        <v>38</v>
      </c>
      <c r="D99" s="54"/>
      <c r="E99" s="6"/>
      <c r="F99" s="19"/>
      <c r="G99" s="24">
        <v>52094.1</v>
      </c>
      <c r="H99" s="24">
        <v>1.46</v>
      </c>
      <c r="I99" s="31"/>
      <c r="J99" s="31"/>
      <c r="K99" s="35"/>
    </row>
    <row r="100" spans="1:54" x14ac:dyDescent="0.25">
      <c r="C100" s="58" t="s">
        <v>39</v>
      </c>
      <c r="D100" s="54"/>
      <c r="E100" s="6"/>
      <c r="F100" s="19"/>
      <c r="G100" s="25">
        <v>52094.1</v>
      </c>
      <c r="H100" s="25">
        <v>1.46</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4790</v>
      </c>
      <c r="D103" s="54"/>
      <c r="E103" s="6"/>
      <c r="F103" s="19"/>
      <c r="G103" s="24">
        <v>4035</v>
      </c>
      <c r="H103" s="24">
        <v>0.11</v>
      </c>
      <c r="I103" s="31"/>
      <c r="J103" s="31"/>
      <c r="K103" s="35"/>
      <c r="L103" s="3"/>
      <c r="AI103" s="3"/>
      <c r="AV103" s="3"/>
      <c r="AX103" s="3"/>
      <c r="BB103" s="3"/>
    </row>
    <row r="104" spans="1:54" x14ac:dyDescent="0.25">
      <c r="B104" s="8"/>
      <c r="C104" s="57" t="s">
        <v>40</v>
      </c>
      <c r="D104" s="54"/>
      <c r="E104" s="6"/>
      <c r="F104" s="19"/>
      <c r="G104" s="24">
        <v>145374.32999999999</v>
      </c>
      <c r="H104" s="24">
        <v>4.05</v>
      </c>
      <c r="I104" s="31"/>
      <c r="J104" s="31"/>
      <c r="K104" s="35"/>
    </row>
    <row r="105" spans="1:54" x14ac:dyDescent="0.25">
      <c r="C105" s="58" t="s">
        <v>39</v>
      </c>
      <c r="D105" s="54"/>
      <c r="E105" s="6"/>
      <c r="F105" s="19"/>
      <c r="G105" s="25">
        <v>149409.32999999999</v>
      </c>
      <c r="H105" s="25">
        <v>4.16</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3577018.4</v>
      </c>
      <c r="H107" s="26">
        <v>99.999999999999986</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82" t="s">
        <v>4837</v>
      </c>
      <c r="E117" s="82" t="s">
        <v>4838</v>
      </c>
      <c r="F117" s="83"/>
    </row>
    <row r="118" spans="3:6" x14ac:dyDescent="0.25">
      <c r="E118" s="2" t="s">
        <v>4862</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IV14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195</v>
      </c>
      <c r="J2" s="38" t="s">
        <v>4609</v>
      </c>
    </row>
    <row r="3" spans="1:54" ht="16.5" x14ac:dyDescent="0.3">
      <c r="C3" s="1" t="s">
        <v>26</v>
      </c>
      <c r="D3" s="21" t="s">
        <v>196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6400000</v>
      </c>
      <c r="G10" s="24">
        <v>58729.599999999999</v>
      </c>
      <c r="H10" s="24">
        <v>5.59</v>
      </c>
      <c r="I10" s="31"/>
      <c r="J10" s="31"/>
      <c r="K10" s="35"/>
    </row>
    <row r="11" spans="1:54" x14ac:dyDescent="0.25">
      <c r="B11" s="8" t="s">
        <v>101</v>
      </c>
      <c r="C11" s="57" t="s">
        <v>102</v>
      </c>
      <c r="D11" s="54" t="s">
        <v>103</v>
      </c>
      <c r="E11" s="6" t="s">
        <v>61</v>
      </c>
      <c r="F11" s="19">
        <v>2840000</v>
      </c>
      <c r="G11" s="24">
        <v>47927.839999999997</v>
      </c>
      <c r="H11" s="24">
        <v>4.5599999999999996</v>
      </c>
      <c r="I11" s="31"/>
      <c r="J11" s="31"/>
      <c r="K11" s="35"/>
    </row>
    <row r="12" spans="1:54" x14ac:dyDescent="0.25">
      <c r="B12" s="8" t="s">
        <v>62</v>
      </c>
      <c r="C12" s="57" t="s">
        <v>63</v>
      </c>
      <c r="D12" s="54" t="s">
        <v>64</v>
      </c>
      <c r="E12" s="6" t="s">
        <v>53</v>
      </c>
      <c r="F12" s="19">
        <v>2900000</v>
      </c>
      <c r="G12" s="24">
        <v>36329.75</v>
      </c>
      <c r="H12" s="24">
        <v>3.46</v>
      </c>
      <c r="I12" s="31"/>
      <c r="J12" s="31"/>
      <c r="K12" s="35"/>
    </row>
    <row r="13" spans="1:54" x14ac:dyDescent="0.25">
      <c r="B13" s="8" t="s">
        <v>197</v>
      </c>
      <c r="C13" s="57" t="s">
        <v>198</v>
      </c>
      <c r="D13" s="54" t="s">
        <v>199</v>
      </c>
      <c r="E13" s="6" t="s">
        <v>200</v>
      </c>
      <c r="F13" s="19">
        <v>8300000</v>
      </c>
      <c r="G13" s="24">
        <v>35320.65</v>
      </c>
      <c r="H13" s="24">
        <v>3.36</v>
      </c>
      <c r="I13" s="31"/>
      <c r="J13" s="31"/>
      <c r="K13" s="35"/>
    </row>
    <row r="14" spans="1:54" x14ac:dyDescent="0.25">
      <c r="B14" s="8" t="s">
        <v>76</v>
      </c>
      <c r="C14" s="57" t="s">
        <v>77</v>
      </c>
      <c r="D14" s="54" t="s">
        <v>78</v>
      </c>
      <c r="E14" s="6" t="s">
        <v>61</v>
      </c>
      <c r="F14" s="19">
        <v>5600000</v>
      </c>
      <c r="G14" s="24">
        <v>32384.799999999999</v>
      </c>
      <c r="H14" s="24">
        <v>3.08</v>
      </c>
      <c r="I14" s="31"/>
      <c r="J14" s="31"/>
      <c r="K14" s="35"/>
    </row>
    <row r="15" spans="1:54" x14ac:dyDescent="0.25">
      <c r="B15" s="8" t="s">
        <v>69</v>
      </c>
      <c r="C15" s="57" t="s">
        <v>70</v>
      </c>
      <c r="D15" s="54" t="s">
        <v>71</v>
      </c>
      <c r="E15" s="6" t="s">
        <v>61</v>
      </c>
      <c r="F15" s="19">
        <v>3397319</v>
      </c>
      <c r="G15" s="24">
        <v>29216.94</v>
      </c>
      <c r="H15" s="24">
        <v>2.78</v>
      </c>
      <c r="I15" s="31"/>
      <c r="J15" s="31"/>
      <c r="K15" s="35"/>
    </row>
    <row r="16" spans="1:54" x14ac:dyDescent="0.25">
      <c r="B16" s="8" t="s">
        <v>97</v>
      </c>
      <c r="C16" s="57" t="s">
        <v>98</v>
      </c>
      <c r="D16" s="54" t="s">
        <v>99</v>
      </c>
      <c r="E16" s="6" t="s">
        <v>100</v>
      </c>
      <c r="F16" s="19">
        <v>72230</v>
      </c>
      <c r="G16" s="24">
        <v>29123.64</v>
      </c>
      <c r="H16" s="24">
        <v>2.77</v>
      </c>
      <c r="I16" s="31"/>
      <c r="J16" s="31"/>
      <c r="K16" s="35"/>
    </row>
    <row r="17" spans="2:11" x14ac:dyDescent="0.25">
      <c r="B17" s="8" t="s">
        <v>201</v>
      </c>
      <c r="C17" s="57" t="s">
        <v>202</v>
      </c>
      <c r="D17" s="54" t="s">
        <v>203</v>
      </c>
      <c r="E17" s="6" t="s">
        <v>147</v>
      </c>
      <c r="F17" s="19">
        <v>8222222</v>
      </c>
      <c r="G17" s="24">
        <v>27881.55</v>
      </c>
      <c r="H17" s="24">
        <v>2.65</v>
      </c>
      <c r="I17" s="31"/>
      <c r="J17" s="31"/>
      <c r="K17" s="35"/>
    </row>
    <row r="18" spans="2:11" x14ac:dyDescent="0.25">
      <c r="B18" s="8" t="s">
        <v>129</v>
      </c>
      <c r="C18" s="57" t="s">
        <v>130</v>
      </c>
      <c r="D18" s="54" t="s">
        <v>131</v>
      </c>
      <c r="E18" s="6" t="s">
        <v>132</v>
      </c>
      <c r="F18" s="19">
        <v>830000</v>
      </c>
      <c r="G18" s="24">
        <v>27123.57</v>
      </c>
      <c r="H18" s="24">
        <v>2.58</v>
      </c>
      <c r="I18" s="31"/>
      <c r="J18" s="31"/>
      <c r="K18" s="35"/>
    </row>
    <row r="19" spans="2:11" x14ac:dyDescent="0.25">
      <c r="B19" s="8" t="s">
        <v>159</v>
      </c>
      <c r="C19" s="57" t="s">
        <v>160</v>
      </c>
      <c r="D19" s="54" t="s">
        <v>161</v>
      </c>
      <c r="E19" s="6" t="s">
        <v>162</v>
      </c>
      <c r="F19" s="19">
        <v>1100000</v>
      </c>
      <c r="G19" s="24">
        <v>26625.5</v>
      </c>
      <c r="H19" s="24">
        <v>2.5299999999999998</v>
      </c>
      <c r="I19" s="31"/>
      <c r="J19" s="31"/>
      <c r="K19" s="35"/>
    </row>
    <row r="20" spans="2:11" x14ac:dyDescent="0.25">
      <c r="B20" s="8" t="s">
        <v>204</v>
      </c>
      <c r="C20" s="57" t="s">
        <v>205</v>
      </c>
      <c r="D20" s="54" t="s">
        <v>206</v>
      </c>
      <c r="E20" s="6" t="s">
        <v>107</v>
      </c>
      <c r="F20" s="19">
        <v>858982</v>
      </c>
      <c r="G20" s="24">
        <v>23755.15</v>
      </c>
      <c r="H20" s="24">
        <v>2.2599999999999998</v>
      </c>
      <c r="I20" s="31"/>
      <c r="J20" s="31"/>
      <c r="K20" s="35"/>
    </row>
    <row r="21" spans="2:11" x14ac:dyDescent="0.25">
      <c r="B21" s="8" t="s">
        <v>207</v>
      </c>
      <c r="C21" s="57" t="s">
        <v>208</v>
      </c>
      <c r="D21" s="54" t="s">
        <v>209</v>
      </c>
      <c r="E21" s="6" t="s">
        <v>75</v>
      </c>
      <c r="F21" s="19">
        <v>1280000</v>
      </c>
      <c r="G21" s="24">
        <v>22564.48</v>
      </c>
      <c r="H21" s="24">
        <v>2.15</v>
      </c>
      <c r="I21" s="31"/>
      <c r="J21" s="31"/>
      <c r="K21" s="35"/>
    </row>
    <row r="22" spans="2:11" x14ac:dyDescent="0.25">
      <c r="B22" s="8" t="s">
        <v>210</v>
      </c>
      <c r="C22" s="57" t="s">
        <v>211</v>
      </c>
      <c r="D22" s="54" t="s">
        <v>212</v>
      </c>
      <c r="E22" s="6" t="s">
        <v>107</v>
      </c>
      <c r="F22" s="19">
        <v>740000</v>
      </c>
      <c r="G22" s="24">
        <v>20118.75</v>
      </c>
      <c r="H22" s="24">
        <v>1.91</v>
      </c>
      <c r="I22" s="31"/>
      <c r="J22" s="31"/>
      <c r="K22" s="35"/>
    </row>
    <row r="23" spans="2:11" x14ac:dyDescent="0.25">
      <c r="B23" s="8" t="s">
        <v>213</v>
      </c>
      <c r="C23" s="57" t="s">
        <v>214</v>
      </c>
      <c r="D23" s="54" t="s">
        <v>215</v>
      </c>
      <c r="E23" s="6" t="s">
        <v>132</v>
      </c>
      <c r="F23" s="19">
        <v>2000000</v>
      </c>
      <c r="G23" s="24">
        <v>19753</v>
      </c>
      <c r="H23" s="24">
        <v>1.88</v>
      </c>
      <c r="I23" s="31"/>
      <c r="J23" s="31"/>
      <c r="K23" s="35"/>
    </row>
    <row r="24" spans="2:11" x14ac:dyDescent="0.25">
      <c r="B24" s="8" t="s">
        <v>216</v>
      </c>
      <c r="C24" s="57" t="s">
        <v>217</v>
      </c>
      <c r="D24" s="54" t="s">
        <v>218</v>
      </c>
      <c r="E24" s="6" t="s">
        <v>132</v>
      </c>
      <c r="F24" s="19">
        <v>560000</v>
      </c>
      <c r="G24" s="24">
        <v>19655.439999999999</v>
      </c>
      <c r="H24" s="24">
        <v>1.87</v>
      </c>
      <c r="I24" s="31"/>
      <c r="J24" s="31"/>
      <c r="K24" s="35"/>
    </row>
    <row r="25" spans="2:11" x14ac:dyDescent="0.25">
      <c r="B25" s="8" t="s">
        <v>219</v>
      </c>
      <c r="C25" s="57" t="s">
        <v>220</v>
      </c>
      <c r="D25" s="54" t="s">
        <v>221</v>
      </c>
      <c r="E25" s="6" t="s">
        <v>222</v>
      </c>
      <c r="F25" s="19">
        <v>2400000</v>
      </c>
      <c r="G25" s="24">
        <v>19183.2</v>
      </c>
      <c r="H25" s="24">
        <v>1.82</v>
      </c>
      <c r="I25" s="31"/>
      <c r="J25" s="31"/>
      <c r="K25" s="35"/>
    </row>
    <row r="26" spans="2:11" x14ac:dyDescent="0.25">
      <c r="B26" s="8" t="s">
        <v>223</v>
      </c>
      <c r="C26" s="57" t="s">
        <v>224</v>
      </c>
      <c r="D26" s="54" t="s">
        <v>225</v>
      </c>
      <c r="E26" s="6" t="s">
        <v>121</v>
      </c>
      <c r="F26" s="19">
        <v>3509432</v>
      </c>
      <c r="G26" s="24">
        <v>18291.16</v>
      </c>
      <c r="H26" s="24">
        <v>1.74</v>
      </c>
      <c r="I26" s="31"/>
      <c r="J26" s="31"/>
      <c r="K26" s="35"/>
    </row>
    <row r="27" spans="2:11" x14ac:dyDescent="0.25">
      <c r="B27" s="8" t="s">
        <v>226</v>
      </c>
      <c r="C27" s="57" t="s">
        <v>227</v>
      </c>
      <c r="D27" s="54" t="s">
        <v>228</v>
      </c>
      <c r="E27" s="6" t="s">
        <v>229</v>
      </c>
      <c r="F27" s="19">
        <v>4700000</v>
      </c>
      <c r="G27" s="24">
        <v>17622.650000000001</v>
      </c>
      <c r="H27" s="24">
        <v>1.68</v>
      </c>
      <c r="I27" s="31"/>
      <c r="J27" s="31"/>
      <c r="K27" s="35"/>
    </row>
    <row r="28" spans="2:11" x14ac:dyDescent="0.25">
      <c r="B28" s="8" t="s">
        <v>230</v>
      </c>
      <c r="C28" s="57" t="s">
        <v>231</v>
      </c>
      <c r="D28" s="54" t="s">
        <v>232</v>
      </c>
      <c r="E28" s="6" t="s">
        <v>233</v>
      </c>
      <c r="F28" s="19">
        <v>3679076</v>
      </c>
      <c r="G28" s="24">
        <v>16925.59</v>
      </c>
      <c r="H28" s="24">
        <v>1.61</v>
      </c>
      <c r="I28" s="31"/>
      <c r="J28" s="31"/>
      <c r="K28" s="35"/>
    </row>
    <row r="29" spans="2:11" x14ac:dyDescent="0.25">
      <c r="B29" s="8" t="s">
        <v>152</v>
      </c>
      <c r="C29" s="57" t="s">
        <v>153</v>
      </c>
      <c r="D29" s="54" t="s">
        <v>154</v>
      </c>
      <c r="E29" s="6" t="s">
        <v>155</v>
      </c>
      <c r="F29" s="19">
        <v>13257185</v>
      </c>
      <c r="G29" s="24">
        <v>16253.31</v>
      </c>
      <c r="H29" s="24">
        <v>1.55</v>
      </c>
      <c r="I29" s="31"/>
      <c r="J29" s="31"/>
      <c r="K29" s="35"/>
    </row>
    <row r="30" spans="2:11" x14ac:dyDescent="0.25">
      <c r="B30" s="8" t="s">
        <v>234</v>
      </c>
      <c r="C30" s="57" t="s">
        <v>235</v>
      </c>
      <c r="D30" s="54" t="s">
        <v>236</v>
      </c>
      <c r="E30" s="6" t="s">
        <v>237</v>
      </c>
      <c r="F30" s="19">
        <v>11000000</v>
      </c>
      <c r="G30" s="24">
        <v>16054.5</v>
      </c>
      <c r="H30" s="24">
        <v>1.53</v>
      </c>
      <c r="I30" s="31"/>
      <c r="J30" s="31"/>
      <c r="K30" s="35"/>
    </row>
    <row r="31" spans="2:11" x14ac:dyDescent="0.25">
      <c r="B31" s="8" t="s">
        <v>238</v>
      </c>
      <c r="C31" s="57" t="s">
        <v>239</v>
      </c>
      <c r="D31" s="54" t="s">
        <v>240</v>
      </c>
      <c r="E31" s="6" t="s">
        <v>107</v>
      </c>
      <c r="F31" s="19">
        <v>2000000</v>
      </c>
      <c r="G31" s="24">
        <v>16027</v>
      </c>
      <c r="H31" s="24">
        <v>1.52</v>
      </c>
      <c r="I31" s="31"/>
      <c r="J31" s="31"/>
      <c r="K31" s="35"/>
    </row>
    <row r="32" spans="2:11" x14ac:dyDescent="0.25">
      <c r="B32" s="8" t="s">
        <v>241</v>
      </c>
      <c r="C32" s="57" t="s">
        <v>242</v>
      </c>
      <c r="D32" s="54" t="s">
        <v>243</v>
      </c>
      <c r="E32" s="6" t="s">
        <v>121</v>
      </c>
      <c r="F32" s="19">
        <v>152573</v>
      </c>
      <c r="G32" s="24">
        <v>15574.73</v>
      </c>
      <c r="H32" s="24">
        <v>1.48</v>
      </c>
      <c r="I32" s="31"/>
      <c r="J32" s="31"/>
      <c r="K32" s="35"/>
    </row>
    <row r="33" spans="2:11" x14ac:dyDescent="0.25">
      <c r="B33" s="8" t="s">
        <v>244</v>
      </c>
      <c r="C33" s="57" t="s">
        <v>245</v>
      </c>
      <c r="D33" s="54" t="s">
        <v>246</v>
      </c>
      <c r="E33" s="6" t="s">
        <v>75</v>
      </c>
      <c r="F33" s="19">
        <v>4700000</v>
      </c>
      <c r="G33" s="24">
        <v>15505.3</v>
      </c>
      <c r="H33" s="24">
        <v>1.47</v>
      </c>
      <c r="I33" s="31"/>
      <c r="J33" s="31"/>
      <c r="K33" s="35"/>
    </row>
    <row r="34" spans="2:11" x14ac:dyDescent="0.25">
      <c r="B34" s="8" t="s">
        <v>247</v>
      </c>
      <c r="C34" s="57" t="s">
        <v>248</v>
      </c>
      <c r="D34" s="54" t="s">
        <v>249</v>
      </c>
      <c r="E34" s="6" t="s">
        <v>132</v>
      </c>
      <c r="F34" s="19">
        <v>66089</v>
      </c>
      <c r="G34" s="24">
        <v>14736.03</v>
      </c>
      <c r="H34" s="24">
        <v>1.4</v>
      </c>
      <c r="I34" s="31"/>
      <c r="J34" s="31"/>
      <c r="K34" s="35"/>
    </row>
    <row r="35" spans="2:11" x14ac:dyDescent="0.25">
      <c r="B35" s="8" t="s">
        <v>250</v>
      </c>
      <c r="C35" s="57" t="s">
        <v>251</v>
      </c>
      <c r="D35" s="54" t="s">
        <v>252</v>
      </c>
      <c r="E35" s="6" t="s">
        <v>233</v>
      </c>
      <c r="F35" s="19">
        <v>5600000</v>
      </c>
      <c r="G35" s="24">
        <v>14604.8</v>
      </c>
      <c r="H35" s="24">
        <v>1.39</v>
      </c>
      <c r="I35" s="31"/>
      <c r="J35" s="31"/>
      <c r="K35" s="35"/>
    </row>
    <row r="36" spans="2:11" x14ac:dyDescent="0.25">
      <c r="B36" s="8" t="s">
        <v>253</v>
      </c>
      <c r="C36" s="57" t="s">
        <v>254</v>
      </c>
      <c r="D36" s="54" t="s">
        <v>255</v>
      </c>
      <c r="E36" s="6" t="s">
        <v>121</v>
      </c>
      <c r="F36" s="19">
        <v>560000</v>
      </c>
      <c r="G36" s="24">
        <v>14499.52</v>
      </c>
      <c r="H36" s="24">
        <v>1.38</v>
      </c>
      <c r="I36" s="31"/>
      <c r="J36" s="31"/>
      <c r="K36" s="35"/>
    </row>
    <row r="37" spans="2:11" x14ac:dyDescent="0.25">
      <c r="B37" s="8" t="s">
        <v>140</v>
      </c>
      <c r="C37" s="57" t="s">
        <v>141</v>
      </c>
      <c r="D37" s="54" t="s">
        <v>142</v>
      </c>
      <c r="E37" s="6" t="s">
        <v>143</v>
      </c>
      <c r="F37" s="19">
        <v>783458</v>
      </c>
      <c r="G37" s="24">
        <v>13822.55</v>
      </c>
      <c r="H37" s="24">
        <v>1.31</v>
      </c>
      <c r="I37" s="31"/>
      <c r="J37" s="31"/>
      <c r="K37" s="35"/>
    </row>
    <row r="38" spans="2:11" x14ac:dyDescent="0.25">
      <c r="B38" s="8" t="s">
        <v>256</v>
      </c>
      <c r="C38" s="57" t="s">
        <v>257</v>
      </c>
      <c r="D38" s="54" t="s">
        <v>258</v>
      </c>
      <c r="E38" s="6" t="s">
        <v>200</v>
      </c>
      <c r="F38" s="19">
        <v>560000</v>
      </c>
      <c r="G38" s="24">
        <v>13760.88</v>
      </c>
      <c r="H38" s="24">
        <v>1.31</v>
      </c>
      <c r="I38" s="31"/>
      <c r="J38" s="31"/>
      <c r="K38" s="35"/>
    </row>
    <row r="39" spans="2:11" x14ac:dyDescent="0.25">
      <c r="B39" s="8" t="s">
        <v>137</v>
      </c>
      <c r="C39" s="57" t="s">
        <v>138</v>
      </c>
      <c r="D39" s="54" t="s">
        <v>139</v>
      </c>
      <c r="E39" s="6" t="s">
        <v>107</v>
      </c>
      <c r="F39" s="19">
        <v>443110</v>
      </c>
      <c r="G39" s="24">
        <v>13219.52</v>
      </c>
      <c r="H39" s="24">
        <v>1.26</v>
      </c>
      <c r="I39" s="31"/>
      <c r="J39" s="31"/>
      <c r="K39" s="35"/>
    </row>
    <row r="40" spans="2:11" x14ac:dyDescent="0.25">
      <c r="B40" s="8" t="s">
        <v>259</v>
      </c>
      <c r="C40" s="57" t="s">
        <v>260</v>
      </c>
      <c r="D40" s="54" t="s">
        <v>261</v>
      </c>
      <c r="E40" s="6" t="s">
        <v>93</v>
      </c>
      <c r="F40" s="19">
        <v>3554478</v>
      </c>
      <c r="G40" s="24">
        <v>12984.51</v>
      </c>
      <c r="H40" s="24">
        <v>1.24</v>
      </c>
      <c r="I40" s="31"/>
      <c r="J40" s="31"/>
      <c r="K40" s="35"/>
    </row>
    <row r="41" spans="2:11" x14ac:dyDescent="0.25">
      <c r="B41" s="8" t="s">
        <v>262</v>
      </c>
      <c r="C41" s="57" t="s">
        <v>263</v>
      </c>
      <c r="D41" s="54" t="s">
        <v>264</v>
      </c>
      <c r="E41" s="6" t="s">
        <v>151</v>
      </c>
      <c r="F41" s="19">
        <v>2000000</v>
      </c>
      <c r="G41" s="24">
        <v>12234</v>
      </c>
      <c r="H41" s="24">
        <v>1.1599999999999999</v>
      </c>
      <c r="I41" s="31"/>
      <c r="J41" s="31"/>
      <c r="K41" s="35"/>
    </row>
    <row r="42" spans="2:11" x14ac:dyDescent="0.25">
      <c r="B42" s="8" t="s">
        <v>122</v>
      </c>
      <c r="C42" s="57" t="s">
        <v>123</v>
      </c>
      <c r="D42" s="54" t="s">
        <v>124</v>
      </c>
      <c r="E42" s="6" t="s">
        <v>125</v>
      </c>
      <c r="F42" s="19">
        <v>2800000</v>
      </c>
      <c r="G42" s="24">
        <v>12210.8</v>
      </c>
      <c r="H42" s="24">
        <v>1.1599999999999999</v>
      </c>
      <c r="I42" s="31"/>
      <c r="J42" s="31"/>
      <c r="K42" s="35"/>
    </row>
    <row r="43" spans="2:11" x14ac:dyDescent="0.25">
      <c r="B43" s="8" t="s">
        <v>265</v>
      </c>
      <c r="C43" s="57" t="s">
        <v>266</v>
      </c>
      <c r="D43" s="54" t="s">
        <v>267</v>
      </c>
      <c r="E43" s="6" t="s">
        <v>117</v>
      </c>
      <c r="F43" s="19">
        <v>1500000</v>
      </c>
      <c r="G43" s="24">
        <v>11985.75</v>
      </c>
      <c r="H43" s="24">
        <v>1.1399999999999999</v>
      </c>
      <c r="I43" s="31"/>
      <c r="J43" s="31"/>
      <c r="K43" s="35"/>
    </row>
    <row r="44" spans="2:11" x14ac:dyDescent="0.25">
      <c r="B44" s="8" t="s">
        <v>268</v>
      </c>
      <c r="C44" s="57" t="s">
        <v>269</v>
      </c>
      <c r="D44" s="54" t="s">
        <v>270</v>
      </c>
      <c r="E44" s="6" t="s">
        <v>151</v>
      </c>
      <c r="F44" s="19">
        <v>3183050</v>
      </c>
      <c r="G44" s="24">
        <v>11917.34</v>
      </c>
      <c r="H44" s="24">
        <v>1.1299999999999999</v>
      </c>
      <c r="I44" s="31"/>
      <c r="J44" s="31"/>
      <c r="K44" s="35"/>
    </row>
    <row r="45" spans="2:11" x14ac:dyDescent="0.25">
      <c r="B45" s="8" t="s">
        <v>271</v>
      </c>
      <c r="C45" s="57" t="s">
        <v>272</v>
      </c>
      <c r="D45" s="54" t="s">
        <v>273</v>
      </c>
      <c r="E45" s="6" t="s">
        <v>191</v>
      </c>
      <c r="F45" s="19">
        <v>2000000</v>
      </c>
      <c r="G45" s="24">
        <v>11657</v>
      </c>
      <c r="H45" s="24">
        <v>1.1100000000000001</v>
      </c>
      <c r="I45" s="31"/>
      <c r="J45" s="31"/>
      <c r="K45" s="35"/>
    </row>
    <row r="46" spans="2:11" x14ac:dyDescent="0.25">
      <c r="B46" s="8" t="s">
        <v>274</v>
      </c>
      <c r="C46" s="57" t="s">
        <v>275</v>
      </c>
      <c r="D46" s="54" t="s">
        <v>276</v>
      </c>
      <c r="E46" s="6" t="s">
        <v>57</v>
      </c>
      <c r="F46" s="19">
        <v>1100000</v>
      </c>
      <c r="G46" s="24">
        <v>11227.7</v>
      </c>
      <c r="H46" s="24">
        <v>1.07</v>
      </c>
      <c r="I46" s="31"/>
      <c r="J46" s="31"/>
      <c r="K46" s="35"/>
    </row>
    <row r="47" spans="2:11" x14ac:dyDescent="0.25">
      <c r="B47" s="8" t="s">
        <v>277</v>
      </c>
      <c r="C47" s="57" t="s">
        <v>278</v>
      </c>
      <c r="D47" s="54" t="s">
        <v>279</v>
      </c>
      <c r="E47" s="6" t="s">
        <v>117</v>
      </c>
      <c r="F47" s="19">
        <v>1295914</v>
      </c>
      <c r="G47" s="24">
        <v>10927.79</v>
      </c>
      <c r="H47" s="24">
        <v>1.04</v>
      </c>
      <c r="I47" s="31"/>
      <c r="J47" s="31"/>
      <c r="K47" s="35"/>
    </row>
    <row r="48" spans="2:11" x14ac:dyDescent="0.25">
      <c r="B48" s="8" t="s">
        <v>280</v>
      </c>
      <c r="C48" s="57" t="s">
        <v>281</v>
      </c>
      <c r="D48" s="54" t="s">
        <v>282</v>
      </c>
      <c r="E48" s="6" t="s">
        <v>68</v>
      </c>
      <c r="F48" s="19">
        <v>1100000</v>
      </c>
      <c r="G48" s="24">
        <v>10795.4</v>
      </c>
      <c r="H48" s="24">
        <v>1.03</v>
      </c>
      <c r="I48" s="31"/>
      <c r="J48" s="31"/>
      <c r="K48" s="35"/>
    </row>
    <row r="49" spans="2:11" x14ac:dyDescent="0.25">
      <c r="B49" s="8" t="s">
        <v>283</v>
      </c>
      <c r="C49" s="57" t="s">
        <v>284</v>
      </c>
      <c r="D49" s="54" t="s">
        <v>285</v>
      </c>
      <c r="E49" s="6" t="s">
        <v>121</v>
      </c>
      <c r="F49" s="19">
        <v>20000000</v>
      </c>
      <c r="G49" s="24">
        <v>10750</v>
      </c>
      <c r="H49" s="24">
        <v>1.02</v>
      </c>
      <c r="I49" s="31"/>
      <c r="J49" s="31"/>
      <c r="K49" s="35"/>
    </row>
    <row r="50" spans="2:11" x14ac:dyDescent="0.25">
      <c r="B50" s="8" t="s">
        <v>286</v>
      </c>
      <c r="C50" s="57" t="s">
        <v>287</v>
      </c>
      <c r="D50" s="54" t="s">
        <v>288</v>
      </c>
      <c r="E50" s="6" t="s">
        <v>289</v>
      </c>
      <c r="F50" s="19">
        <v>2000000</v>
      </c>
      <c r="G50" s="24">
        <v>10595</v>
      </c>
      <c r="H50" s="24">
        <v>1.01</v>
      </c>
      <c r="I50" s="31"/>
      <c r="J50" s="31"/>
      <c r="K50" s="35"/>
    </row>
    <row r="51" spans="2:11" x14ac:dyDescent="0.25">
      <c r="B51" s="8" t="s">
        <v>54</v>
      </c>
      <c r="C51" s="57" t="s">
        <v>55</v>
      </c>
      <c r="D51" s="54" t="s">
        <v>56</v>
      </c>
      <c r="E51" s="6" t="s">
        <v>57</v>
      </c>
      <c r="F51" s="19">
        <v>380000</v>
      </c>
      <c r="G51" s="24">
        <v>10547.28</v>
      </c>
      <c r="H51" s="24">
        <v>1</v>
      </c>
      <c r="I51" s="31"/>
      <c r="J51" s="31"/>
      <c r="K51" s="35"/>
    </row>
    <row r="52" spans="2:11" x14ac:dyDescent="0.25">
      <c r="B52" s="8" t="s">
        <v>290</v>
      </c>
      <c r="C52" s="57" t="s">
        <v>291</v>
      </c>
      <c r="D52" s="54" t="s">
        <v>292</v>
      </c>
      <c r="E52" s="6" t="s">
        <v>293</v>
      </c>
      <c r="F52" s="19">
        <v>1892896</v>
      </c>
      <c r="G52" s="24">
        <v>10437.43</v>
      </c>
      <c r="H52" s="24">
        <v>0.99</v>
      </c>
      <c r="I52" s="31"/>
      <c r="J52" s="31"/>
      <c r="K52" s="35"/>
    </row>
    <row r="53" spans="2:11" x14ac:dyDescent="0.25">
      <c r="B53" s="8" t="s">
        <v>294</v>
      </c>
      <c r="C53" s="57" t="s">
        <v>295</v>
      </c>
      <c r="D53" s="54" t="s">
        <v>296</v>
      </c>
      <c r="E53" s="6" t="s">
        <v>297</v>
      </c>
      <c r="F53" s="19">
        <v>650000</v>
      </c>
      <c r="G53" s="24">
        <v>10222.23</v>
      </c>
      <c r="H53" s="24">
        <v>0.97</v>
      </c>
      <c r="I53" s="31"/>
      <c r="J53" s="31"/>
      <c r="K53" s="35"/>
    </row>
    <row r="54" spans="2:11" x14ac:dyDescent="0.25">
      <c r="B54" s="8" t="s">
        <v>298</v>
      </c>
      <c r="C54" s="57" t="s">
        <v>299</v>
      </c>
      <c r="D54" s="54" t="s">
        <v>300</v>
      </c>
      <c r="E54" s="6" t="s">
        <v>301</v>
      </c>
      <c r="F54" s="19">
        <v>1500000</v>
      </c>
      <c r="G54" s="24">
        <v>9870.75</v>
      </c>
      <c r="H54" s="24">
        <v>0.94</v>
      </c>
      <c r="I54" s="31"/>
      <c r="J54" s="31"/>
      <c r="K54" s="35"/>
    </row>
    <row r="55" spans="2:11" x14ac:dyDescent="0.25">
      <c r="B55" s="8" t="s">
        <v>302</v>
      </c>
      <c r="C55" s="57" t="s">
        <v>303</v>
      </c>
      <c r="D55" s="54" t="s">
        <v>304</v>
      </c>
      <c r="E55" s="6" t="s">
        <v>297</v>
      </c>
      <c r="F55" s="19">
        <v>918221</v>
      </c>
      <c r="G55" s="24">
        <v>9818.5400000000009</v>
      </c>
      <c r="H55" s="24">
        <v>0.93</v>
      </c>
      <c r="I55" s="31"/>
      <c r="J55" s="31"/>
      <c r="K55" s="35"/>
    </row>
    <row r="56" spans="2:11" x14ac:dyDescent="0.25">
      <c r="B56" s="8" t="s">
        <v>305</v>
      </c>
      <c r="C56" s="57" t="s">
        <v>306</v>
      </c>
      <c r="D56" s="54" t="s">
        <v>307</v>
      </c>
      <c r="E56" s="6" t="s">
        <v>308</v>
      </c>
      <c r="F56" s="19">
        <v>650000</v>
      </c>
      <c r="G56" s="24">
        <v>9616.75</v>
      </c>
      <c r="H56" s="24">
        <v>0.91</v>
      </c>
      <c r="I56" s="31"/>
      <c r="J56" s="31"/>
      <c r="K56" s="35"/>
    </row>
    <row r="57" spans="2:11" x14ac:dyDescent="0.25">
      <c r="B57" s="8" t="s">
        <v>309</v>
      </c>
      <c r="C57" s="57" t="s">
        <v>310</v>
      </c>
      <c r="D57" s="54" t="s">
        <v>311</v>
      </c>
      <c r="E57" s="6" t="s">
        <v>100</v>
      </c>
      <c r="F57" s="19">
        <v>930776</v>
      </c>
      <c r="G57" s="24">
        <v>9277.98</v>
      </c>
      <c r="H57" s="24">
        <v>0.88</v>
      </c>
      <c r="I57" s="31"/>
      <c r="J57" s="31"/>
      <c r="K57" s="35"/>
    </row>
    <row r="58" spans="2:11" x14ac:dyDescent="0.25">
      <c r="B58" s="8" t="s">
        <v>312</v>
      </c>
      <c r="C58" s="57" t="s">
        <v>313</v>
      </c>
      <c r="D58" s="54" t="s">
        <v>314</v>
      </c>
      <c r="E58" s="6" t="s">
        <v>75</v>
      </c>
      <c r="F58" s="19">
        <v>38000</v>
      </c>
      <c r="G58" s="24">
        <v>9247.09</v>
      </c>
      <c r="H58" s="24">
        <v>0.88</v>
      </c>
      <c r="I58" s="31"/>
      <c r="J58" s="31"/>
      <c r="K58" s="35"/>
    </row>
    <row r="59" spans="2:11" x14ac:dyDescent="0.25">
      <c r="B59" s="8" t="s">
        <v>315</v>
      </c>
      <c r="C59" s="57" t="s">
        <v>316</v>
      </c>
      <c r="D59" s="54" t="s">
        <v>317</v>
      </c>
      <c r="E59" s="6" t="s">
        <v>147</v>
      </c>
      <c r="F59" s="19">
        <v>10000000</v>
      </c>
      <c r="G59" s="24">
        <v>8805</v>
      </c>
      <c r="H59" s="24">
        <v>0.84</v>
      </c>
      <c r="I59" s="31"/>
      <c r="J59" s="31"/>
      <c r="K59" s="35"/>
    </row>
    <row r="60" spans="2:11" x14ac:dyDescent="0.25">
      <c r="B60" s="8" t="s">
        <v>318</v>
      </c>
      <c r="C60" s="57" t="s">
        <v>319</v>
      </c>
      <c r="D60" s="54" t="s">
        <v>320</v>
      </c>
      <c r="E60" s="6" t="s">
        <v>162</v>
      </c>
      <c r="F60" s="19">
        <v>10725000</v>
      </c>
      <c r="G60" s="24">
        <v>8730.15</v>
      </c>
      <c r="H60" s="24">
        <v>0.83</v>
      </c>
      <c r="I60" s="31"/>
      <c r="J60" s="31"/>
      <c r="K60" s="35"/>
    </row>
    <row r="61" spans="2:11" x14ac:dyDescent="0.25">
      <c r="B61" s="8" t="s">
        <v>321</v>
      </c>
      <c r="C61" s="57" t="s">
        <v>322</v>
      </c>
      <c r="D61" s="54" t="s">
        <v>323</v>
      </c>
      <c r="E61" s="6" t="s">
        <v>117</v>
      </c>
      <c r="F61" s="19">
        <v>820000</v>
      </c>
      <c r="G61" s="24">
        <v>8570.23</v>
      </c>
      <c r="H61" s="24">
        <v>0.82</v>
      </c>
      <c r="I61" s="31"/>
      <c r="J61" s="31"/>
      <c r="K61" s="35"/>
    </row>
    <row r="62" spans="2:11" x14ac:dyDescent="0.25">
      <c r="B62" s="8" t="s">
        <v>324</v>
      </c>
      <c r="C62" s="57" t="s">
        <v>325</v>
      </c>
      <c r="D62" s="54" t="s">
        <v>326</v>
      </c>
      <c r="E62" s="6" t="s">
        <v>53</v>
      </c>
      <c r="F62" s="19">
        <v>740000</v>
      </c>
      <c r="G62" s="24">
        <v>7874.34</v>
      </c>
      <c r="H62" s="24">
        <v>0.75</v>
      </c>
      <c r="I62" s="31"/>
      <c r="J62" s="31"/>
      <c r="K62" s="35"/>
    </row>
    <row r="63" spans="2:11" x14ac:dyDescent="0.25">
      <c r="B63" s="8" t="s">
        <v>118</v>
      </c>
      <c r="C63" s="57" t="s">
        <v>119</v>
      </c>
      <c r="D63" s="54" t="s">
        <v>120</v>
      </c>
      <c r="E63" s="6" t="s">
        <v>121</v>
      </c>
      <c r="F63" s="19">
        <v>1632243</v>
      </c>
      <c r="G63" s="24">
        <v>7834.77</v>
      </c>
      <c r="H63" s="24">
        <v>0.75</v>
      </c>
      <c r="I63" s="31"/>
      <c r="J63" s="31"/>
      <c r="K63" s="35"/>
    </row>
    <row r="64" spans="2:11" x14ac:dyDescent="0.25">
      <c r="B64" s="8" t="s">
        <v>327</v>
      </c>
      <c r="C64" s="57" t="s">
        <v>328</v>
      </c>
      <c r="D64" s="54" t="s">
        <v>329</v>
      </c>
      <c r="E64" s="6" t="s">
        <v>61</v>
      </c>
      <c r="F64" s="19">
        <v>11196119</v>
      </c>
      <c r="G64" s="24">
        <v>7719.72</v>
      </c>
      <c r="H64" s="24">
        <v>0.73</v>
      </c>
      <c r="I64" s="31"/>
      <c r="J64" s="31"/>
      <c r="K64" s="35"/>
    </row>
    <row r="65" spans="2:11" x14ac:dyDescent="0.25">
      <c r="B65" s="8" t="s">
        <v>330</v>
      </c>
      <c r="C65" s="57" t="s">
        <v>331</v>
      </c>
      <c r="D65" s="54" t="s">
        <v>332</v>
      </c>
      <c r="E65" s="6" t="s">
        <v>289</v>
      </c>
      <c r="F65" s="19">
        <v>1463000</v>
      </c>
      <c r="G65" s="24">
        <v>6356.74</v>
      </c>
      <c r="H65" s="24">
        <v>0.6</v>
      </c>
      <c r="I65" s="31"/>
      <c r="J65" s="31"/>
      <c r="K65" s="35"/>
    </row>
    <row r="66" spans="2:11" x14ac:dyDescent="0.25">
      <c r="B66" s="8" t="s">
        <v>333</v>
      </c>
      <c r="C66" s="57" t="s">
        <v>334</v>
      </c>
      <c r="D66" s="54" t="s">
        <v>335</v>
      </c>
      <c r="E66" s="6" t="s">
        <v>308</v>
      </c>
      <c r="F66" s="19">
        <v>740000</v>
      </c>
      <c r="G66" s="24">
        <v>5750.91</v>
      </c>
      <c r="H66" s="24">
        <v>0.55000000000000004</v>
      </c>
      <c r="I66" s="31"/>
      <c r="J66" s="31"/>
      <c r="K66" s="35"/>
    </row>
    <row r="67" spans="2:11" x14ac:dyDescent="0.25">
      <c r="B67" s="8" t="s">
        <v>336</v>
      </c>
      <c r="C67" s="57" t="s">
        <v>337</v>
      </c>
      <c r="D67" s="54" t="s">
        <v>338</v>
      </c>
      <c r="E67" s="6" t="s">
        <v>190</v>
      </c>
      <c r="F67" s="19">
        <v>1197648</v>
      </c>
      <c r="G67" s="24">
        <v>5430.14</v>
      </c>
      <c r="H67" s="24">
        <v>0.52</v>
      </c>
      <c r="I67" s="31"/>
      <c r="J67" s="31"/>
      <c r="K67" s="35"/>
    </row>
    <row r="68" spans="2:11" x14ac:dyDescent="0.25">
      <c r="B68" s="8" t="s">
        <v>339</v>
      </c>
      <c r="C68" s="57" t="s">
        <v>340</v>
      </c>
      <c r="D68" s="54" t="s">
        <v>341</v>
      </c>
      <c r="E68" s="6" t="s">
        <v>61</v>
      </c>
      <c r="F68" s="19">
        <v>2000000</v>
      </c>
      <c r="G68" s="24">
        <v>4586</v>
      </c>
      <c r="H68" s="24">
        <v>0.44</v>
      </c>
      <c r="I68" s="31"/>
      <c r="J68" s="31"/>
      <c r="K68" s="35"/>
    </row>
    <row r="69" spans="2:11" x14ac:dyDescent="0.25">
      <c r="B69" s="8" t="s">
        <v>342</v>
      </c>
      <c r="C69" s="57" t="s">
        <v>343</v>
      </c>
      <c r="D69" s="54" t="s">
        <v>344</v>
      </c>
      <c r="E69" s="6" t="s">
        <v>82</v>
      </c>
      <c r="F69" s="19">
        <v>432941</v>
      </c>
      <c r="G69" s="24">
        <v>3671.34</v>
      </c>
      <c r="H69" s="24">
        <v>0.35</v>
      </c>
      <c r="I69" s="31"/>
      <c r="J69" s="31"/>
      <c r="K69" s="35"/>
    </row>
    <row r="70" spans="2:11" x14ac:dyDescent="0.25">
      <c r="B70" s="8" t="s">
        <v>345</v>
      </c>
      <c r="C70" s="57" t="s">
        <v>346</v>
      </c>
      <c r="D70" s="54" t="s">
        <v>347</v>
      </c>
      <c r="E70" s="6" t="s">
        <v>348</v>
      </c>
      <c r="F70" s="19">
        <v>3003612</v>
      </c>
      <c r="G70" s="24">
        <v>3258.92</v>
      </c>
      <c r="H70" s="24">
        <v>0.31</v>
      </c>
      <c r="I70" s="31"/>
      <c r="J70" s="31"/>
      <c r="K70" s="35"/>
    </row>
    <row r="71" spans="2:11" x14ac:dyDescent="0.25">
      <c r="B71" s="8" t="s">
        <v>349</v>
      </c>
      <c r="C71" s="57" t="s">
        <v>350</v>
      </c>
      <c r="D71" s="54" t="s">
        <v>351</v>
      </c>
      <c r="E71" s="6" t="s">
        <v>352</v>
      </c>
      <c r="F71" s="19">
        <v>513086</v>
      </c>
      <c r="G71" s="24">
        <v>2958.71</v>
      </c>
      <c r="H71" s="24">
        <v>0.28000000000000003</v>
      </c>
      <c r="I71" s="31"/>
      <c r="J71" s="31"/>
      <c r="K71" s="35"/>
    </row>
    <row r="72" spans="2:11" x14ac:dyDescent="0.25">
      <c r="B72" s="8" t="s">
        <v>79</v>
      </c>
      <c r="C72" s="57" t="s">
        <v>80</v>
      </c>
      <c r="D72" s="54" t="s">
        <v>81</v>
      </c>
      <c r="E72" s="6" t="s">
        <v>82</v>
      </c>
      <c r="F72" s="19">
        <v>60561</v>
      </c>
      <c r="G72" s="24">
        <v>2757.68</v>
      </c>
      <c r="H72" s="24">
        <v>0.26</v>
      </c>
      <c r="I72" s="31"/>
      <c r="J72" s="31"/>
      <c r="K72" s="35"/>
    </row>
    <row r="73" spans="2:11" x14ac:dyDescent="0.25">
      <c r="B73" s="8" t="s">
        <v>353</v>
      </c>
      <c r="C73" s="57" t="s">
        <v>354</v>
      </c>
      <c r="D73" s="54" t="s">
        <v>355</v>
      </c>
      <c r="E73" s="6" t="s">
        <v>191</v>
      </c>
      <c r="F73" s="19">
        <v>7400000</v>
      </c>
      <c r="G73" s="24">
        <v>2730.6</v>
      </c>
      <c r="H73" s="24">
        <v>0.26</v>
      </c>
      <c r="I73" s="31"/>
      <c r="J73" s="31"/>
      <c r="K73" s="35"/>
    </row>
    <row r="74" spans="2:11" x14ac:dyDescent="0.25">
      <c r="B74" s="8" t="s">
        <v>356</v>
      </c>
      <c r="C74" s="57" t="s">
        <v>357</v>
      </c>
      <c r="D74" s="54" t="s">
        <v>358</v>
      </c>
      <c r="E74" s="6" t="s">
        <v>169</v>
      </c>
      <c r="F74" s="19">
        <v>22909</v>
      </c>
      <c r="G74" s="24">
        <v>331.2</v>
      </c>
      <c r="H74" s="24">
        <v>0.03</v>
      </c>
      <c r="I74" s="31"/>
      <c r="J74" s="31"/>
      <c r="K74" s="35"/>
    </row>
    <row r="75" spans="2:11" x14ac:dyDescent="0.25">
      <c r="B75" s="8" t="s">
        <v>359</v>
      </c>
      <c r="C75" s="57" t="s">
        <v>360</v>
      </c>
      <c r="D75" s="54" t="s">
        <v>361</v>
      </c>
      <c r="E75" s="6" t="s">
        <v>297</v>
      </c>
      <c r="F75" s="19">
        <v>8200</v>
      </c>
      <c r="G75" s="24">
        <v>313.55</v>
      </c>
      <c r="H75" s="24">
        <v>0.03</v>
      </c>
      <c r="I75" s="31"/>
      <c r="J75" s="31"/>
      <c r="K75" s="35"/>
    </row>
    <row r="76" spans="2:11" x14ac:dyDescent="0.25">
      <c r="B76" s="8" t="s">
        <v>362</v>
      </c>
      <c r="C76" s="57" t="s">
        <v>363</v>
      </c>
      <c r="D76" s="54" t="s">
        <v>364</v>
      </c>
      <c r="E76" s="6" t="s">
        <v>297</v>
      </c>
      <c r="F76" s="19">
        <v>452200</v>
      </c>
      <c r="G76" s="24">
        <v>38.659999999999997</v>
      </c>
      <c r="H76" s="24" t="s">
        <v>4791</v>
      </c>
      <c r="I76" s="31"/>
      <c r="J76" s="31"/>
      <c r="K76" s="35"/>
    </row>
    <row r="77" spans="2:11" x14ac:dyDescent="0.25">
      <c r="B77" s="8" t="s">
        <v>365</v>
      </c>
      <c r="C77" s="57" t="s">
        <v>366</v>
      </c>
      <c r="D77" s="54" t="s">
        <v>367</v>
      </c>
      <c r="E77" s="6" t="s">
        <v>308</v>
      </c>
      <c r="F77" s="19">
        <v>1682520</v>
      </c>
      <c r="G77" s="61">
        <v>0</v>
      </c>
      <c r="H77" s="24" t="s">
        <v>4791</v>
      </c>
      <c r="I77" s="31"/>
      <c r="J77" s="31"/>
      <c r="K77" s="35" t="s">
        <v>4831</v>
      </c>
    </row>
    <row r="78" spans="2:11" x14ac:dyDescent="0.25">
      <c r="C78" s="58" t="s">
        <v>39</v>
      </c>
      <c r="D78" s="54"/>
      <c r="E78" s="6"/>
      <c r="F78" s="19"/>
      <c r="G78" s="25">
        <v>986633.4</v>
      </c>
      <c r="H78" s="25">
        <v>93.84</v>
      </c>
      <c r="I78" s="31"/>
      <c r="J78" s="31"/>
      <c r="K78" s="35"/>
    </row>
    <row r="79" spans="2:11" x14ac:dyDescent="0.25">
      <c r="C79" s="57"/>
      <c r="D79" s="54"/>
      <c r="E79" s="6"/>
      <c r="F79" s="19"/>
      <c r="G79" s="24"/>
      <c r="H79" s="24"/>
      <c r="I79" s="31"/>
      <c r="J79" s="31"/>
      <c r="K79" s="35"/>
    </row>
    <row r="80" spans="2:11" x14ac:dyDescent="0.25">
      <c r="C80" s="59" t="s">
        <v>3</v>
      </c>
      <c r="D80" s="54"/>
      <c r="E80" s="6"/>
      <c r="F80" s="19"/>
      <c r="G80" s="24"/>
      <c r="H80" s="24"/>
      <c r="I80" s="31"/>
      <c r="J80" s="31"/>
      <c r="K80" s="35"/>
    </row>
    <row r="81" spans="2:11" x14ac:dyDescent="0.25">
      <c r="B81" s="8" t="s">
        <v>180</v>
      </c>
      <c r="C81" s="57" t="s">
        <v>181</v>
      </c>
      <c r="D81" s="54" t="s">
        <v>182</v>
      </c>
      <c r="E81" s="6" t="s">
        <v>183</v>
      </c>
      <c r="F81" s="19">
        <v>81000</v>
      </c>
      <c r="G81" s="61">
        <v>0</v>
      </c>
      <c r="H81" s="24" t="s">
        <v>4791</v>
      </c>
      <c r="I81" s="31"/>
      <c r="J81" s="31"/>
      <c r="K81" s="35" t="s">
        <v>4830</v>
      </c>
    </row>
    <row r="82" spans="2:11" x14ac:dyDescent="0.25">
      <c r="B82" s="8" t="s">
        <v>184</v>
      </c>
      <c r="C82" s="57" t="s">
        <v>185</v>
      </c>
      <c r="D82" s="54" t="s">
        <v>186</v>
      </c>
      <c r="E82" s="6" t="s">
        <v>53</v>
      </c>
      <c r="F82" s="19">
        <v>500000</v>
      </c>
      <c r="G82" s="61">
        <v>0</v>
      </c>
      <c r="H82" s="24" t="s">
        <v>4791</v>
      </c>
      <c r="I82" s="31"/>
      <c r="J82" s="31"/>
      <c r="K82" s="35" t="s">
        <v>4830</v>
      </c>
    </row>
    <row r="83" spans="2:11" x14ac:dyDescent="0.25">
      <c r="B83" s="8" t="s">
        <v>368</v>
      </c>
      <c r="C83" s="57" t="s">
        <v>369</v>
      </c>
      <c r="D83" s="54" t="s">
        <v>370</v>
      </c>
      <c r="E83" s="6" t="s">
        <v>3641</v>
      </c>
      <c r="F83" s="19">
        <v>250</v>
      </c>
      <c r="G83" s="61">
        <v>0</v>
      </c>
      <c r="H83" s="24" t="s">
        <v>4791</v>
      </c>
      <c r="I83" s="31"/>
      <c r="J83" s="31"/>
      <c r="K83" s="35" t="s">
        <v>4830</v>
      </c>
    </row>
    <row r="84" spans="2:11" x14ac:dyDescent="0.25">
      <c r="C84" s="58" t="s">
        <v>39</v>
      </c>
      <c r="D84" s="54"/>
      <c r="E84" s="6"/>
      <c r="F84" s="19"/>
      <c r="G84" s="62">
        <v>0</v>
      </c>
      <c r="H84" s="25" t="s">
        <v>4791</v>
      </c>
      <c r="I84" s="31"/>
      <c r="J84" s="31"/>
      <c r="K84" s="35"/>
    </row>
    <row r="85" spans="2:11" x14ac:dyDescent="0.25">
      <c r="C85" s="57"/>
      <c r="D85" s="54"/>
      <c r="E85" s="6"/>
      <c r="F85" s="19"/>
      <c r="G85" s="24"/>
      <c r="H85" s="24"/>
      <c r="I85" s="31"/>
      <c r="J85" s="31"/>
      <c r="K85" s="35"/>
    </row>
    <row r="86" spans="2:11" x14ac:dyDescent="0.25">
      <c r="C86" s="58" t="s">
        <v>4</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5</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6</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7</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8</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9</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11</v>
      </c>
      <c r="D100" s="54"/>
      <c r="E100" s="6"/>
      <c r="F100" s="19"/>
      <c r="G100" s="24"/>
      <c r="H100" s="24"/>
      <c r="I100" s="31"/>
      <c r="J100" s="31"/>
      <c r="K100" s="35"/>
    </row>
    <row r="101" spans="1:11" x14ac:dyDescent="0.25">
      <c r="C101" s="57"/>
      <c r="D101" s="54"/>
      <c r="E101" s="6"/>
      <c r="F101" s="19"/>
      <c r="G101" s="24"/>
      <c r="H101" s="24"/>
      <c r="I101" s="31"/>
      <c r="J101" s="31"/>
      <c r="K101" s="35"/>
    </row>
    <row r="102" spans="1:11" x14ac:dyDescent="0.25">
      <c r="C102" s="58" t="s">
        <v>13</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14</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15</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54" x14ac:dyDescent="0.25">
      <c r="A113" s="28"/>
      <c r="B113" s="28"/>
      <c r="C113" s="58" t="s">
        <v>19</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20</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A117" s="28"/>
      <c r="B117" s="28"/>
      <c r="C117" s="58" t="s">
        <v>21</v>
      </c>
      <c r="D117" s="54"/>
      <c r="E117" s="6"/>
      <c r="F117" s="19"/>
      <c r="G117" s="24" t="s">
        <v>2</v>
      </c>
      <c r="H117" s="24" t="s">
        <v>2</v>
      </c>
      <c r="I117" s="31"/>
      <c r="J117" s="31"/>
      <c r="K117" s="35"/>
    </row>
    <row r="118" spans="1:54" x14ac:dyDescent="0.25">
      <c r="A118" s="28"/>
      <c r="B118" s="28"/>
      <c r="C118" s="58"/>
      <c r="D118" s="54"/>
      <c r="E118" s="6"/>
      <c r="F118" s="19"/>
      <c r="G118" s="24"/>
      <c r="H118" s="24"/>
      <c r="I118" s="31"/>
      <c r="J118" s="31"/>
      <c r="K118" s="35"/>
    </row>
    <row r="119" spans="1:54" x14ac:dyDescent="0.25">
      <c r="A119" s="28"/>
      <c r="B119" s="28"/>
      <c r="C119" s="58" t="s">
        <v>22</v>
      </c>
      <c r="D119" s="54"/>
      <c r="E119" s="6"/>
      <c r="F119" s="19"/>
      <c r="G119" s="24" t="s">
        <v>2</v>
      </c>
      <c r="H119" s="24" t="s">
        <v>2</v>
      </c>
      <c r="I119" s="31"/>
      <c r="J119" s="31"/>
      <c r="K119" s="35"/>
    </row>
    <row r="120" spans="1:54" x14ac:dyDescent="0.25">
      <c r="A120" s="28"/>
      <c r="B120" s="28"/>
      <c r="C120" s="58"/>
      <c r="D120" s="54"/>
      <c r="E120" s="6"/>
      <c r="F120" s="19"/>
      <c r="G120" s="24"/>
      <c r="H120" s="24"/>
      <c r="I120" s="31"/>
      <c r="J120" s="31"/>
      <c r="K120" s="35"/>
    </row>
    <row r="121" spans="1:54" x14ac:dyDescent="0.25">
      <c r="C121" s="59" t="s">
        <v>23</v>
      </c>
      <c r="D121" s="54"/>
      <c r="E121" s="6"/>
      <c r="F121" s="19"/>
      <c r="G121" s="24"/>
      <c r="H121" s="24"/>
      <c r="I121" s="31"/>
      <c r="J121" s="31"/>
      <c r="K121" s="35"/>
    </row>
    <row r="122" spans="1:54" x14ac:dyDescent="0.25">
      <c r="B122" s="8" t="s">
        <v>37</v>
      </c>
      <c r="C122" s="57" t="s">
        <v>38</v>
      </c>
      <c r="D122" s="54"/>
      <c r="E122" s="6"/>
      <c r="F122" s="19"/>
      <c r="G122" s="24">
        <v>57890.9</v>
      </c>
      <c r="H122" s="24">
        <v>5.51</v>
      </c>
      <c r="I122" s="31"/>
      <c r="J122" s="31"/>
      <c r="K122" s="35"/>
    </row>
    <row r="123" spans="1:54" x14ac:dyDescent="0.25">
      <c r="C123" s="58" t="s">
        <v>39</v>
      </c>
      <c r="D123" s="54"/>
      <c r="E123" s="6"/>
      <c r="F123" s="19"/>
      <c r="G123" s="25">
        <v>57890.9</v>
      </c>
      <c r="H123" s="25">
        <v>5.51</v>
      </c>
      <c r="I123" s="31"/>
      <c r="J123" s="31"/>
      <c r="K123" s="35"/>
    </row>
    <row r="124" spans="1:54" x14ac:dyDescent="0.25">
      <c r="C124" s="57"/>
      <c r="D124" s="54"/>
      <c r="E124" s="6"/>
      <c r="F124" s="19"/>
      <c r="G124" s="24"/>
      <c r="H124" s="24"/>
      <c r="I124" s="31"/>
      <c r="J124" s="31"/>
      <c r="K124" s="35"/>
    </row>
    <row r="125" spans="1:54" x14ac:dyDescent="0.25">
      <c r="A125" s="10"/>
      <c r="B125" s="28"/>
      <c r="C125" s="58" t="s">
        <v>24</v>
      </c>
      <c r="D125" s="54"/>
      <c r="E125" s="6"/>
      <c r="F125" s="19"/>
      <c r="G125" s="24"/>
      <c r="H125" s="24"/>
      <c r="I125" s="31"/>
      <c r="J125" s="31"/>
      <c r="K125" s="35"/>
    </row>
    <row r="126" spans="1:54" s="2" customFormat="1" ht="13.5" x14ac:dyDescent="0.25">
      <c r="A126" s="28"/>
      <c r="B126" s="28"/>
      <c r="C126" s="57" t="s">
        <v>4790</v>
      </c>
      <c r="D126" s="54"/>
      <c r="E126" s="6"/>
      <c r="F126" s="19"/>
      <c r="G126" s="24">
        <v>10160</v>
      </c>
      <c r="H126" s="24">
        <v>0.97</v>
      </c>
      <c r="I126" s="31"/>
      <c r="J126" s="31"/>
      <c r="K126" s="35"/>
      <c r="L126" s="3"/>
      <c r="AI126" s="3"/>
      <c r="AV126" s="3"/>
      <c r="AX126" s="3"/>
      <c r="BB126" s="3"/>
    </row>
    <row r="127" spans="1:54" x14ac:dyDescent="0.25">
      <c r="B127" s="8"/>
      <c r="C127" s="57" t="s">
        <v>40</v>
      </c>
      <c r="D127" s="54"/>
      <c r="E127" s="6"/>
      <c r="F127" s="19"/>
      <c r="G127" s="24">
        <v>-3458.5200000000004</v>
      </c>
      <c r="H127" s="24">
        <v>-0.31999999999999995</v>
      </c>
      <c r="I127" s="31"/>
      <c r="J127" s="31"/>
      <c r="K127" s="35"/>
    </row>
    <row r="128" spans="1:54" x14ac:dyDescent="0.25">
      <c r="C128" s="58" t="s">
        <v>39</v>
      </c>
      <c r="D128" s="54"/>
      <c r="E128" s="6"/>
      <c r="F128" s="19"/>
      <c r="G128" s="25">
        <v>6701.48</v>
      </c>
      <c r="H128" s="25">
        <v>0.65</v>
      </c>
      <c r="I128" s="31"/>
      <c r="J128" s="31"/>
      <c r="K128" s="35"/>
    </row>
    <row r="129" spans="2:11" x14ac:dyDescent="0.25">
      <c r="C129" s="57"/>
      <c r="D129" s="54"/>
      <c r="E129" s="6"/>
      <c r="F129" s="19"/>
      <c r="G129" s="24"/>
      <c r="H129" s="24"/>
      <c r="I129" s="31"/>
      <c r="J129" s="31"/>
      <c r="K129" s="35"/>
    </row>
    <row r="130" spans="2:11" x14ac:dyDescent="0.25">
      <c r="C130" s="60" t="s">
        <v>41</v>
      </c>
      <c r="D130" s="55"/>
      <c r="E130" s="5"/>
      <c r="F130" s="20"/>
      <c r="G130" s="26">
        <v>1051225.78</v>
      </c>
      <c r="H130" s="26">
        <v>100.00000000000001</v>
      </c>
      <c r="I130" s="32"/>
      <c r="J130" s="32"/>
      <c r="K130" s="36"/>
    </row>
    <row r="132" spans="2:11" s="50" customFormat="1" ht="15.75" x14ac:dyDescent="0.3">
      <c r="C132" s="50" t="s">
        <v>4621</v>
      </c>
      <c r="F132" s="51"/>
      <c r="G132" s="51"/>
      <c r="H132" s="51"/>
    </row>
    <row r="133" spans="2:11" s="42" customFormat="1" ht="27" x14ac:dyDescent="0.25">
      <c r="B133" s="43"/>
      <c r="C133" s="43" t="s">
        <v>4616</v>
      </c>
      <c r="D133" s="43" t="s">
        <v>4617</v>
      </c>
      <c r="E133" s="43" t="s">
        <v>4618</v>
      </c>
      <c r="F133" s="44" t="s">
        <v>31</v>
      </c>
      <c r="G133" s="45" t="s">
        <v>4619</v>
      </c>
      <c r="H133" s="44" t="s">
        <v>33</v>
      </c>
      <c r="I133" s="43" t="s">
        <v>36</v>
      </c>
    </row>
    <row r="134" spans="2:11" s="42" customFormat="1" ht="13.5" x14ac:dyDescent="0.25">
      <c r="B134" s="43"/>
      <c r="C134" s="43" t="s">
        <v>4615</v>
      </c>
      <c r="D134" s="43"/>
      <c r="E134" s="43"/>
      <c r="F134" s="44"/>
      <c r="G134" s="45"/>
      <c r="H134" s="44"/>
      <c r="I134" s="43"/>
    </row>
    <row r="135" spans="2:11" s="2" customFormat="1" ht="13.5" x14ac:dyDescent="0.25">
      <c r="B135" s="46">
        <v>2214880</v>
      </c>
      <c r="C135" s="46" t="s">
        <v>4613</v>
      </c>
      <c r="D135" s="46" t="s">
        <v>4614</v>
      </c>
      <c r="E135" s="46" t="s">
        <v>61</v>
      </c>
      <c r="F135" s="47">
        <v>5382000</v>
      </c>
      <c r="G135" s="47">
        <v>10153.143</v>
      </c>
      <c r="H135" s="47">
        <v>0.97</v>
      </c>
      <c r="I135" s="46"/>
    </row>
    <row r="136" spans="2:11" s="1" customFormat="1" ht="13.5" x14ac:dyDescent="0.25">
      <c r="B136" s="48"/>
      <c r="C136" s="48" t="s">
        <v>4620</v>
      </c>
      <c r="D136" s="48"/>
      <c r="E136" s="48"/>
      <c r="F136" s="49"/>
      <c r="G136" s="49">
        <v>10153.143</v>
      </c>
      <c r="H136" s="49">
        <v>0.97</v>
      </c>
      <c r="I136" s="48"/>
    </row>
    <row r="138" spans="2:11" x14ac:dyDescent="0.25">
      <c r="C138" s="1" t="s">
        <v>42</v>
      </c>
    </row>
    <row r="139" spans="2:11" x14ac:dyDescent="0.25">
      <c r="C139" s="37" t="s">
        <v>43</v>
      </c>
      <c r="D139" s="37"/>
      <c r="E139" s="37"/>
      <c r="F139" s="37"/>
      <c r="G139" s="37"/>
      <c r="H139" s="37"/>
      <c r="I139" s="37"/>
      <c r="J139" s="37"/>
      <c r="K139" s="37"/>
    </row>
    <row r="140" spans="2:11" x14ac:dyDescent="0.25">
      <c r="C140" s="2" t="s">
        <v>44</v>
      </c>
    </row>
    <row r="141" spans="2:11" x14ac:dyDescent="0.25">
      <c r="C141" s="2" t="s">
        <v>45</v>
      </c>
    </row>
    <row r="142" spans="2:11" x14ac:dyDescent="0.25">
      <c r="C142" s="2" t="s">
        <v>46</v>
      </c>
    </row>
    <row r="143" spans="2:11" x14ac:dyDescent="0.25">
      <c r="C143" s="2" t="s">
        <v>47</v>
      </c>
    </row>
    <row r="145" spans="3:6" x14ac:dyDescent="0.25">
      <c r="C145" s="82" t="s">
        <v>4837</v>
      </c>
      <c r="E145" s="82" t="s">
        <v>4838</v>
      </c>
      <c r="F145" s="83"/>
    </row>
    <row r="146" spans="3:6" x14ac:dyDescent="0.25">
      <c r="E146" s="2" t="s">
        <v>4840</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28"/>
  <dimension ref="A1:IV40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1788</v>
      </c>
      <c r="J2" s="38" t="s">
        <v>4609</v>
      </c>
    </row>
    <row r="3" spans="1:54" ht="16.5" x14ac:dyDescent="0.3">
      <c r="C3" s="1" t="s">
        <v>26</v>
      </c>
      <c r="D3" s="21" t="s">
        <v>1789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108</v>
      </c>
      <c r="C10" s="57" t="s">
        <v>109</v>
      </c>
      <c r="D10" s="54" t="s">
        <v>110</v>
      </c>
      <c r="E10" s="6" t="s">
        <v>61</v>
      </c>
      <c r="F10" s="19">
        <v>2370400</v>
      </c>
      <c r="G10" s="24">
        <v>45939.54</v>
      </c>
      <c r="H10" s="24">
        <v>5.68</v>
      </c>
      <c r="I10" s="31"/>
      <c r="J10" s="31"/>
      <c r="K10" s="35"/>
    </row>
    <row r="11" spans="1:54" x14ac:dyDescent="0.25">
      <c r="B11" s="8" t="s">
        <v>54</v>
      </c>
      <c r="C11" s="57" t="s">
        <v>55</v>
      </c>
      <c r="D11" s="54" t="s">
        <v>56</v>
      </c>
      <c r="E11" s="6" t="s">
        <v>57</v>
      </c>
      <c r="F11" s="19">
        <v>1325100</v>
      </c>
      <c r="G11" s="24">
        <v>36779.480000000003</v>
      </c>
      <c r="H11" s="24">
        <v>4.55</v>
      </c>
      <c r="I11" s="31"/>
      <c r="J11" s="31"/>
      <c r="K11" s="35"/>
    </row>
    <row r="12" spans="1:54" x14ac:dyDescent="0.25">
      <c r="B12" s="8" t="s">
        <v>159</v>
      </c>
      <c r="C12" s="57" t="s">
        <v>160</v>
      </c>
      <c r="D12" s="54" t="s">
        <v>161</v>
      </c>
      <c r="E12" s="6" t="s">
        <v>162</v>
      </c>
      <c r="F12" s="19">
        <v>1223750</v>
      </c>
      <c r="G12" s="24">
        <v>29620.87</v>
      </c>
      <c r="H12" s="24">
        <v>3.66</v>
      </c>
      <c r="I12" s="31"/>
      <c r="J12" s="31"/>
      <c r="K12" s="35"/>
    </row>
    <row r="13" spans="1:54" x14ac:dyDescent="0.25">
      <c r="B13" s="8" t="s">
        <v>101</v>
      </c>
      <c r="C13" s="57" t="s">
        <v>102</v>
      </c>
      <c r="D13" s="54" t="s">
        <v>103</v>
      </c>
      <c r="E13" s="6" t="s">
        <v>61</v>
      </c>
      <c r="F13" s="19">
        <v>1521300</v>
      </c>
      <c r="G13" s="24">
        <v>25673.46</v>
      </c>
      <c r="H13" s="24">
        <v>3.18</v>
      </c>
      <c r="I13" s="31"/>
      <c r="J13" s="31"/>
      <c r="K13" s="35"/>
    </row>
    <row r="14" spans="1:54" x14ac:dyDescent="0.25">
      <c r="B14" s="8" t="s">
        <v>58</v>
      </c>
      <c r="C14" s="57" t="s">
        <v>59</v>
      </c>
      <c r="D14" s="54" t="s">
        <v>60</v>
      </c>
      <c r="E14" s="6" t="s">
        <v>61</v>
      </c>
      <c r="F14" s="19">
        <v>2613800</v>
      </c>
      <c r="G14" s="24">
        <v>23985.54</v>
      </c>
      <c r="H14" s="24">
        <v>2.97</v>
      </c>
      <c r="I14" s="31"/>
      <c r="J14" s="31"/>
      <c r="K14" s="35"/>
    </row>
    <row r="15" spans="1:54" x14ac:dyDescent="0.25">
      <c r="B15" s="8" t="s">
        <v>479</v>
      </c>
      <c r="C15" s="57" t="s">
        <v>480</v>
      </c>
      <c r="D15" s="54" t="s">
        <v>481</v>
      </c>
      <c r="E15" s="6" t="s">
        <v>75</v>
      </c>
      <c r="F15" s="19">
        <v>4078800</v>
      </c>
      <c r="G15" s="24">
        <v>16172.44</v>
      </c>
      <c r="H15" s="24">
        <v>2</v>
      </c>
      <c r="I15" s="31"/>
      <c r="J15" s="31"/>
      <c r="K15" s="35"/>
    </row>
    <row r="16" spans="1:54" x14ac:dyDescent="0.25">
      <c r="B16" s="8" t="s">
        <v>917</v>
      </c>
      <c r="C16" s="57" t="s">
        <v>918</v>
      </c>
      <c r="D16" s="54" t="s">
        <v>919</v>
      </c>
      <c r="E16" s="6" t="s">
        <v>75</v>
      </c>
      <c r="F16" s="19">
        <v>894425</v>
      </c>
      <c r="G16" s="24">
        <v>15386.79</v>
      </c>
      <c r="H16" s="24">
        <v>1.9</v>
      </c>
      <c r="I16" s="31"/>
      <c r="J16" s="31"/>
      <c r="K16" s="35"/>
    </row>
    <row r="17" spans="2:11" x14ac:dyDescent="0.25">
      <c r="B17" s="8" t="s">
        <v>515</v>
      </c>
      <c r="C17" s="57" t="s">
        <v>516</v>
      </c>
      <c r="D17" s="54" t="s">
        <v>517</v>
      </c>
      <c r="E17" s="6" t="s">
        <v>57</v>
      </c>
      <c r="F17" s="19">
        <v>235500</v>
      </c>
      <c r="G17" s="24">
        <v>14789.64</v>
      </c>
      <c r="H17" s="24">
        <v>1.83</v>
      </c>
      <c r="I17" s="31"/>
      <c r="J17" s="31"/>
      <c r="K17" s="35"/>
    </row>
    <row r="18" spans="2:11" x14ac:dyDescent="0.25">
      <c r="B18" s="8" t="s">
        <v>927</v>
      </c>
      <c r="C18" s="57" t="s">
        <v>928</v>
      </c>
      <c r="D18" s="54" t="s">
        <v>929</v>
      </c>
      <c r="E18" s="6" t="s">
        <v>543</v>
      </c>
      <c r="F18" s="19">
        <v>2005000</v>
      </c>
      <c r="G18" s="24">
        <v>13660.07</v>
      </c>
      <c r="H18" s="24">
        <v>1.69</v>
      </c>
      <c r="I18" s="31"/>
      <c r="J18" s="31"/>
      <c r="K18" s="35"/>
    </row>
    <row r="19" spans="2:11" x14ac:dyDescent="0.25">
      <c r="B19" s="8" t="s">
        <v>399</v>
      </c>
      <c r="C19" s="57" t="s">
        <v>400</v>
      </c>
      <c r="D19" s="54" t="s">
        <v>401</v>
      </c>
      <c r="E19" s="6" t="s">
        <v>191</v>
      </c>
      <c r="F19" s="19">
        <v>12133000</v>
      </c>
      <c r="G19" s="24">
        <v>13097.57</v>
      </c>
      <c r="H19" s="24">
        <v>1.62</v>
      </c>
      <c r="I19" s="31"/>
      <c r="J19" s="31"/>
      <c r="K19" s="35"/>
    </row>
    <row r="20" spans="2:11" x14ac:dyDescent="0.25">
      <c r="B20" s="8" t="s">
        <v>69</v>
      </c>
      <c r="C20" s="57" t="s">
        <v>70</v>
      </c>
      <c r="D20" s="54" t="s">
        <v>71</v>
      </c>
      <c r="E20" s="6" t="s">
        <v>61</v>
      </c>
      <c r="F20" s="19">
        <v>1387200</v>
      </c>
      <c r="G20" s="24">
        <v>11929.92</v>
      </c>
      <c r="H20" s="24">
        <v>1.48</v>
      </c>
      <c r="I20" s="31"/>
      <c r="J20" s="31"/>
      <c r="K20" s="35"/>
    </row>
    <row r="21" spans="2:11" x14ac:dyDescent="0.25">
      <c r="B21" s="8" t="s">
        <v>339</v>
      </c>
      <c r="C21" s="57" t="s">
        <v>340</v>
      </c>
      <c r="D21" s="54" t="s">
        <v>341</v>
      </c>
      <c r="E21" s="6" t="s">
        <v>61</v>
      </c>
      <c r="F21" s="19">
        <v>4923000</v>
      </c>
      <c r="G21" s="24">
        <v>11288.44</v>
      </c>
      <c r="H21" s="24">
        <v>1.4</v>
      </c>
      <c r="I21" s="31"/>
      <c r="J21" s="31"/>
      <c r="K21" s="35"/>
    </row>
    <row r="22" spans="2:11" x14ac:dyDescent="0.25">
      <c r="B22" s="8" t="s">
        <v>1790</v>
      </c>
      <c r="C22" s="57" t="s">
        <v>1457</v>
      </c>
      <c r="D22" s="54" t="s">
        <v>1791</v>
      </c>
      <c r="E22" s="6" t="s">
        <v>57</v>
      </c>
      <c r="F22" s="19">
        <v>5890000</v>
      </c>
      <c r="G22" s="24">
        <v>10007.11</v>
      </c>
      <c r="H22" s="24">
        <v>1.24</v>
      </c>
      <c r="I22" s="31"/>
      <c r="J22" s="31"/>
      <c r="K22" s="35"/>
    </row>
    <row r="23" spans="2:11" x14ac:dyDescent="0.25">
      <c r="B23" s="8" t="s">
        <v>234</v>
      </c>
      <c r="C23" s="57" t="s">
        <v>235</v>
      </c>
      <c r="D23" s="54" t="s">
        <v>236</v>
      </c>
      <c r="E23" s="6" t="s">
        <v>237</v>
      </c>
      <c r="F23" s="19">
        <v>6800000</v>
      </c>
      <c r="G23" s="24">
        <v>9924.6</v>
      </c>
      <c r="H23" s="24">
        <v>1.23</v>
      </c>
      <c r="I23" s="31"/>
      <c r="J23" s="31"/>
      <c r="K23" s="35"/>
    </row>
    <row r="24" spans="2:11" x14ac:dyDescent="0.25">
      <c r="B24" s="8" t="s">
        <v>1792</v>
      </c>
      <c r="C24" s="57" t="s">
        <v>1374</v>
      </c>
      <c r="D24" s="54" t="s">
        <v>1793</v>
      </c>
      <c r="E24" s="6" t="s">
        <v>293</v>
      </c>
      <c r="F24" s="19">
        <v>4779000</v>
      </c>
      <c r="G24" s="24">
        <v>9610.57</v>
      </c>
      <c r="H24" s="24">
        <v>1.19</v>
      </c>
      <c r="I24" s="31"/>
      <c r="J24" s="31"/>
      <c r="K24" s="35"/>
    </row>
    <row r="25" spans="2:11" x14ac:dyDescent="0.25">
      <c r="B25" s="8" t="s">
        <v>1794</v>
      </c>
      <c r="C25" s="57" t="s">
        <v>1795</v>
      </c>
      <c r="D25" s="54" t="s">
        <v>1796</v>
      </c>
      <c r="E25" s="6" t="s">
        <v>57</v>
      </c>
      <c r="F25" s="19">
        <v>10360000</v>
      </c>
      <c r="G25" s="24">
        <v>9096.08</v>
      </c>
      <c r="H25" s="24">
        <v>1.1200000000000001</v>
      </c>
      <c r="I25" s="31"/>
      <c r="J25" s="31"/>
      <c r="K25" s="35"/>
    </row>
    <row r="26" spans="2:11" x14ac:dyDescent="0.25">
      <c r="B26" s="8" t="s">
        <v>1797</v>
      </c>
      <c r="C26" s="57" t="s">
        <v>1798</v>
      </c>
      <c r="D26" s="54" t="s">
        <v>1799</v>
      </c>
      <c r="E26" s="6" t="s">
        <v>1800</v>
      </c>
      <c r="F26" s="19">
        <v>8738100</v>
      </c>
      <c r="G26" s="24">
        <v>9026.4599999999991</v>
      </c>
      <c r="H26" s="24">
        <v>1.1200000000000001</v>
      </c>
      <c r="I26" s="31"/>
      <c r="J26" s="31"/>
      <c r="K26" s="35"/>
    </row>
    <row r="27" spans="2:11" x14ac:dyDescent="0.25">
      <c r="B27" s="8" t="s">
        <v>411</v>
      </c>
      <c r="C27" s="57" t="s">
        <v>412</v>
      </c>
      <c r="D27" s="54" t="s">
        <v>413</v>
      </c>
      <c r="E27" s="6" t="s">
        <v>86</v>
      </c>
      <c r="F27" s="19">
        <v>1779825</v>
      </c>
      <c r="G27" s="24">
        <v>8631.26</v>
      </c>
      <c r="H27" s="24">
        <v>1.07</v>
      </c>
      <c r="I27" s="31"/>
      <c r="J27" s="31"/>
      <c r="K27" s="35"/>
    </row>
    <row r="28" spans="2:11" x14ac:dyDescent="0.25">
      <c r="B28" s="8" t="s">
        <v>527</v>
      </c>
      <c r="C28" s="57" t="s">
        <v>528</v>
      </c>
      <c r="D28" s="54" t="s">
        <v>529</v>
      </c>
      <c r="E28" s="6" t="s">
        <v>293</v>
      </c>
      <c r="F28" s="19">
        <v>3601800</v>
      </c>
      <c r="G28" s="24">
        <v>8545.27</v>
      </c>
      <c r="H28" s="24">
        <v>1.06</v>
      </c>
      <c r="I28" s="31"/>
      <c r="J28" s="31"/>
      <c r="K28" s="35"/>
    </row>
    <row r="29" spans="2:11" x14ac:dyDescent="0.25">
      <c r="B29" s="8" t="s">
        <v>213</v>
      </c>
      <c r="C29" s="57" t="s">
        <v>214</v>
      </c>
      <c r="D29" s="54" t="s">
        <v>215</v>
      </c>
      <c r="E29" s="6" t="s">
        <v>132</v>
      </c>
      <c r="F29" s="19">
        <v>837200</v>
      </c>
      <c r="G29" s="24">
        <v>8268.61</v>
      </c>
      <c r="H29" s="24">
        <v>1.02</v>
      </c>
      <c r="I29" s="31"/>
      <c r="J29" s="31"/>
      <c r="K29" s="35"/>
    </row>
    <row r="30" spans="2:11" x14ac:dyDescent="0.25">
      <c r="B30" s="8" t="s">
        <v>318</v>
      </c>
      <c r="C30" s="57" t="s">
        <v>319</v>
      </c>
      <c r="D30" s="54" t="s">
        <v>320</v>
      </c>
      <c r="E30" s="6" t="s">
        <v>162</v>
      </c>
      <c r="F30" s="19">
        <v>9984000</v>
      </c>
      <c r="G30" s="24">
        <v>8126.98</v>
      </c>
      <c r="H30" s="24">
        <v>1.01</v>
      </c>
      <c r="I30" s="31"/>
      <c r="J30" s="31"/>
      <c r="K30" s="35"/>
    </row>
    <row r="31" spans="2:11" x14ac:dyDescent="0.25">
      <c r="B31" s="8" t="s">
        <v>1801</v>
      </c>
      <c r="C31" s="57" t="s">
        <v>1802</v>
      </c>
      <c r="D31" s="54" t="s">
        <v>1803</v>
      </c>
      <c r="E31" s="6" t="s">
        <v>93</v>
      </c>
      <c r="F31" s="19">
        <v>10342500</v>
      </c>
      <c r="G31" s="24">
        <v>8108.52</v>
      </c>
      <c r="H31" s="24">
        <v>1</v>
      </c>
      <c r="I31" s="31"/>
      <c r="J31" s="31"/>
      <c r="K31" s="35"/>
    </row>
    <row r="32" spans="2:11" x14ac:dyDescent="0.25">
      <c r="B32" s="8" t="s">
        <v>421</v>
      </c>
      <c r="C32" s="57" t="s">
        <v>422</v>
      </c>
      <c r="D32" s="54" t="s">
        <v>423</v>
      </c>
      <c r="E32" s="6" t="s">
        <v>61</v>
      </c>
      <c r="F32" s="19">
        <v>15328000</v>
      </c>
      <c r="G32" s="24">
        <v>8008.88</v>
      </c>
      <c r="H32" s="24">
        <v>0.99</v>
      </c>
      <c r="I32" s="31"/>
      <c r="J32" s="31"/>
      <c r="K32" s="35"/>
    </row>
    <row r="33" spans="2:11" x14ac:dyDescent="0.25">
      <c r="B33" s="8" t="s">
        <v>330</v>
      </c>
      <c r="C33" s="57" t="s">
        <v>331</v>
      </c>
      <c r="D33" s="54" t="s">
        <v>332</v>
      </c>
      <c r="E33" s="6" t="s">
        <v>289</v>
      </c>
      <c r="F33" s="19">
        <v>1834500</v>
      </c>
      <c r="G33" s="24">
        <v>7970.9</v>
      </c>
      <c r="H33" s="24">
        <v>0.99</v>
      </c>
      <c r="I33" s="31"/>
      <c r="J33" s="31"/>
      <c r="K33" s="35"/>
    </row>
    <row r="34" spans="2:11" x14ac:dyDescent="0.25">
      <c r="B34" s="8" t="s">
        <v>1663</v>
      </c>
      <c r="C34" s="57" t="s">
        <v>1664</v>
      </c>
      <c r="D34" s="54" t="s">
        <v>1665</v>
      </c>
      <c r="E34" s="6" t="s">
        <v>169</v>
      </c>
      <c r="F34" s="19">
        <v>535500</v>
      </c>
      <c r="G34" s="24">
        <v>7043.16</v>
      </c>
      <c r="H34" s="24">
        <v>0.87</v>
      </c>
      <c r="I34" s="31"/>
      <c r="J34" s="31"/>
      <c r="K34" s="35"/>
    </row>
    <row r="35" spans="2:11" x14ac:dyDescent="0.25">
      <c r="B35" s="8" t="s">
        <v>219</v>
      </c>
      <c r="C35" s="57" t="s">
        <v>220</v>
      </c>
      <c r="D35" s="54" t="s">
        <v>221</v>
      </c>
      <c r="E35" s="6" t="s">
        <v>222</v>
      </c>
      <c r="F35" s="19">
        <v>863550</v>
      </c>
      <c r="G35" s="24">
        <v>6902.36</v>
      </c>
      <c r="H35" s="24">
        <v>0.85</v>
      </c>
      <c r="I35" s="31"/>
      <c r="J35" s="31"/>
      <c r="K35" s="35"/>
    </row>
    <row r="36" spans="2:11" x14ac:dyDescent="0.25">
      <c r="B36" s="8" t="s">
        <v>832</v>
      </c>
      <c r="C36" s="57" t="s">
        <v>833</v>
      </c>
      <c r="D36" s="54" t="s">
        <v>834</v>
      </c>
      <c r="E36" s="6" t="s">
        <v>132</v>
      </c>
      <c r="F36" s="19">
        <v>2898000</v>
      </c>
      <c r="G36" s="24">
        <v>6739.3</v>
      </c>
      <c r="H36" s="24">
        <v>0.83</v>
      </c>
      <c r="I36" s="31"/>
      <c r="J36" s="31"/>
      <c r="K36" s="35"/>
    </row>
    <row r="37" spans="2:11" x14ac:dyDescent="0.25">
      <c r="B37" s="8" t="s">
        <v>914</v>
      </c>
      <c r="C37" s="57" t="s">
        <v>915</v>
      </c>
      <c r="D37" s="54" t="s">
        <v>916</v>
      </c>
      <c r="E37" s="6" t="s">
        <v>191</v>
      </c>
      <c r="F37" s="19">
        <v>919350</v>
      </c>
      <c r="G37" s="24">
        <v>6668.05</v>
      </c>
      <c r="H37" s="24">
        <v>0.82</v>
      </c>
      <c r="I37" s="31"/>
      <c r="J37" s="31"/>
      <c r="K37" s="35"/>
    </row>
    <row r="38" spans="2:11" x14ac:dyDescent="0.25">
      <c r="B38" s="8" t="s">
        <v>1681</v>
      </c>
      <c r="C38" s="57" t="s">
        <v>1682</v>
      </c>
      <c r="D38" s="54" t="s">
        <v>1683</v>
      </c>
      <c r="E38" s="6" t="s">
        <v>191</v>
      </c>
      <c r="F38" s="19">
        <v>7840000</v>
      </c>
      <c r="G38" s="24">
        <v>6491.52</v>
      </c>
      <c r="H38" s="24">
        <v>0.8</v>
      </c>
      <c r="I38" s="31"/>
      <c r="J38" s="31"/>
      <c r="K38" s="35"/>
    </row>
    <row r="39" spans="2:11" x14ac:dyDescent="0.25">
      <c r="B39" s="8" t="s">
        <v>156</v>
      </c>
      <c r="C39" s="57" t="s">
        <v>157</v>
      </c>
      <c r="D39" s="54" t="s">
        <v>158</v>
      </c>
      <c r="E39" s="6" t="s">
        <v>132</v>
      </c>
      <c r="F39" s="19">
        <v>707850</v>
      </c>
      <c r="G39" s="24">
        <v>6427.63</v>
      </c>
      <c r="H39" s="24">
        <v>0.79</v>
      </c>
      <c r="I39" s="31"/>
      <c r="J39" s="31"/>
      <c r="K39" s="35"/>
    </row>
    <row r="40" spans="2:11" x14ac:dyDescent="0.25">
      <c r="B40" s="8" t="s">
        <v>1804</v>
      </c>
      <c r="C40" s="57" t="s">
        <v>1805</v>
      </c>
      <c r="D40" s="54" t="s">
        <v>1806</v>
      </c>
      <c r="E40" s="6" t="s">
        <v>57</v>
      </c>
      <c r="F40" s="19">
        <v>6826860</v>
      </c>
      <c r="G40" s="24">
        <v>6318.26</v>
      </c>
      <c r="H40" s="24">
        <v>0.78</v>
      </c>
      <c r="I40" s="31"/>
      <c r="J40" s="31"/>
      <c r="K40" s="35"/>
    </row>
    <row r="41" spans="2:11" x14ac:dyDescent="0.25">
      <c r="B41" s="8" t="s">
        <v>853</v>
      </c>
      <c r="C41" s="57" t="s">
        <v>854</v>
      </c>
      <c r="D41" s="54" t="s">
        <v>855</v>
      </c>
      <c r="E41" s="6" t="s">
        <v>57</v>
      </c>
      <c r="F41" s="19">
        <v>4788000</v>
      </c>
      <c r="G41" s="24">
        <v>6210.04</v>
      </c>
      <c r="H41" s="24">
        <v>0.77</v>
      </c>
      <c r="I41" s="31"/>
      <c r="J41" s="31"/>
      <c r="K41" s="35"/>
    </row>
    <row r="42" spans="2:11" x14ac:dyDescent="0.25">
      <c r="B42" s="8" t="s">
        <v>126</v>
      </c>
      <c r="C42" s="57" t="s">
        <v>127</v>
      </c>
      <c r="D42" s="54" t="s">
        <v>128</v>
      </c>
      <c r="E42" s="6" t="s">
        <v>117</v>
      </c>
      <c r="F42" s="19">
        <v>209200</v>
      </c>
      <c r="G42" s="24">
        <v>6071.72</v>
      </c>
      <c r="H42" s="24">
        <v>0.75</v>
      </c>
      <c r="I42" s="31"/>
      <c r="J42" s="31"/>
      <c r="K42" s="35"/>
    </row>
    <row r="43" spans="2:11" x14ac:dyDescent="0.25">
      <c r="B43" s="8" t="s">
        <v>1807</v>
      </c>
      <c r="C43" s="57" t="s">
        <v>574</v>
      </c>
      <c r="D43" s="54" t="s">
        <v>1808</v>
      </c>
      <c r="E43" s="6" t="s">
        <v>57</v>
      </c>
      <c r="F43" s="19">
        <v>4248000</v>
      </c>
      <c r="G43" s="24">
        <v>5613.73</v>
      </c>
      <c r="H43" s="24">
        <v>0.69</v>
      </c>
      <c r="I43" s="31"/>
      <c r="J43" s="31"/>
      <c r="K43" s="35"/>
    </row>
    <row r="44" spans="2:11" x14ac:dyDescent="0.25">
      <c r="B44" s="8" t="s">
        <v>911</v>
      </c>
      <c r="C44" s="57" t="s">
        <v>912</v>
      </c>
      <c r="D44" s="54" t="s">
        <v>913</v>
      </c>
      <c r="E44" s="6" t="s">
        <v>57</v>
      </c>
      <c r="F44" s="19">
        <v>410000</v>
      </c>
      <c r="G44" s="24">
        <v>5554.07</v>
      </c>
      <c r="H44" s="24">
        <v>0.69</v>
      </c>
      <c r="I44" s="31"/>
      <c r="J44" s="31"/>
      <c r="K44" s="35"/>
    </row>
    <row r="45" spans="2:11" x14ac:dyDescent="0.25">
      <c r="B45" s="8" t="s">
        <v>1809</v>
      </c>
      <c r="C45" s="57" t="s">
        <v>1810</v>
      </c>
      <c r="D45" s="54" t="s">
        <v>1811</v>
      </c>
      <c r="E45" s="6" t="s">
        <v>147</v>
      </c>
      <c r="F45" s="19">
        <v>861000</v>
      </c>
      <c r="G45" s="24">
        <v>5319.26</v>
      </c>
      <c r="H45" s="24">
        <v>0.66</v>
      </c>
      <c r="I45" s="31"/>
      <c r="J45" s="31"/>
      <c r="K45" s="35"/>
    </row>
    <row r="46" spans="2:11" x14ac:dyDescent="0.25">
      <c r="B46" s="8" t="s">
        <v>1812</v>
      </c>
      <c r="C46" s="57" t="s">
        <v>1813</v>
      </c>
      <c r="D46" s="54" t="s">
        <v>1814</v>
      </c>
      <c r="E46" s="6" t="s">
        <v>173</v>
      </c>
      <c r="F46" s="19">
        <v>2688000</v>
      </c>
      <c r="G46" s="24">
        <v>5288.64</v>
      </c>
      <c r="H46" s="24">
        <v>0.65</v>
      </c>
      <c r="I46" s="31"/>
      <c r="J46" s="31"/>
      <c r="K46" s="35"/>
    </row>
    <row r="47" spans="2:11" x14ac:dyDescent="0.25">
      <c r="B47" s="8" t="s">
        <v>923</v>
      </c>
      <c r="C47" s="57" t="s">
        <v>924</v>
      </c>
      <c r="D47" s="54" t="s">
        <v>925</v>
      </c>
      <c r="E47" s="6" t="s">
        <v>926</v>
      </c>
      <c r="F47" s="19">
        <v>262000</v>
      </c>
      <c r="G47" s="24">
        <v>5043.37</v>
      </c>
      <c r="H47" s="24">
        <v>0.62</v>
      </c>
      <c r="I47" s="31"/>
      <c r="J47" s="31"/>
      <c r="K47" s="35"/>
    </row>
    <row r="48" spans="2:11" x14ac:dyDescent="0.25">
      <c r="B48" s="8" t="s">
        <v>50</v>
      </c>
      <c r="C48" s="57" t="s">
        <v>51</v>
      </c>
      <c r="D48" s="54" t="s">
        <v>52</v>
      </c>
      <c r="E48" s="6" t="s">
        <v>53</v>
      </c>
      <c r="F48" s="19">
        <v>146825</v>
      </c>
      <c r="G48" s="24">
        <v>4726.66</v>
      </c>
      <c r="H48" s="24">
        <v>0.57999999999999996</v>
      </c>
      <c r="I48" s="31"/>
      <c r="J48" s="31"/>
      <c r="K48" s="35"/>
    </row>
    <row r="49" spans="2:11" x14ac:dyDescent="0.25">
      <c r="B49" s="8" t="s">
        <v>373</v>
      </c>
      <c r="C49" s="57" t="s">
        <v>374</v>
      </c>
      <c r="D49" s="54" t="s">
        <v>375</v>
      </c>
      <c r="E49" s="6" t="s">
        <v>376</v>
      </c>
      <c r="F49" s="19">
        <v>3852150</v>
      </c>
      <c r="G49" s="24">
        <v>4133.3599999999997</v>
      </c>
      <c r="H49" s="24">
        <v>0.51</v>
      </c>
      <c r="I49" s="31"/>
      <c r="J49" s="31"/>
      <c r="K49" s="35"/>
    </row>
    <row r="50" spans="2:11" x14ac:dyDescent="0.25">
      <c r="B50" s="8" t="s">
        <v>1765</v>
      </c>
      <c r="C50" s="57" t="s">
        <v>1766</v>
      </c>
      <c r="D50" s="54" t="s">
        <v>1767</v>
      </c>
      <c r="E50" s="6" t="s">
        <v>493</v>
      </c>
      <c r="F50" s="19">
        <v>831600</v>
      </c>
      <c r="G50" s="24">
        <v>4128.0600000000004</v>
      </c>
      <c r="H50" s="24">
        <v>0.51</v>
      </c>
      <c r="I50" s="31"/>
      <c r="J50" s="31"/>
      <c r="K50" s="35"/>
    </row>
    <row r="51" spans="2:11" x14ac:dyDescent="0.25">
      <c r="B51" s="8" t="s">
        <v>262</v>
      </c>
      <c r="C51" s="57" t="s">
        <v>263</v>
      </c>
      <c r="D51" s="54" t="s">
        <v>264</v>
      </c>
      <c r="E51" s="6" t="s">
        <v>151</v>
      </c>
      <c r="F51" s="19">
        <v>632000</v>
      </c>
      <c r="G51" s="24">
        <v>3865.94</v>
      </c>
      <c r="H51" s="24">
        <v>0.48</v>
      </c>
      <c r="I51" s="31"/>
      <c r="J51" s="31"/>
      <c r="K51" s="35"/>
    </row>
    <row r="52" spans="2:11" x14ac:dyDescent="0.25">
      <c r="B52" s="8" t="s">
        <v>920</v>
      </c>
      <c r="C52" s="57" t="s">
        <v>921</v>
      </c>
      <c r="D52" s="54" t="s">
        <v>922</v>
      </c>
      <c r="E52" s="6" t="s">
        <v>132</v>
      </c>
      <c r="F52" s="19">
        <v>75250</v>
      </c>
      <c r="G52" s="24">
        <v>3709.71</v>
      </c>
      <c r="H52" s="24">
        <v>0.46</v>
      </c>
      <c r="I52" s="31"/>
      <c r="J52" s="31"/>
      <c r="K52" s="35"/>
    </row>
    <row r="53" spans="2:11" x14ac:dyDescent="0.25">
      <c r="B53" s="8" t="s">
        <v>1815</v>
      </c>
      <c r="C53" s="57" t="s">
        <v>1816</v>
      </c>
      <c r="D53" s="54" t="s">
        <v>1817</v>
      </c>
      <c r="E53" s="6" t="s">
        <v>57</v>
      </c>
      <c r="F53" s="19">
        <v>2170800</v>
      </c>
      <c r="G53" s="24">
        <v>3629.58</v>
      </c>
      <c r="H53" s="24">
        <v>0.45</v>
      </c>
      <c r="I53" s="31"/>
      <c r="J53" s="31"/>
      <c r="K53" s="35"/>
    </row>
    <row r="54" spans="2:11" x14ac:dyDescent="0.25">
      <c r="B54" s="8" t="s">
        <v>380</v>
      </c>
      <c r="C54" s="57" t="s">
        <v>381</v>
      </c>
      <c r="D54" s="54" t="s">
        <v>382</v>
      </c>
      <c r="E54" s="6" t="s">
        <v>383</v>
      </c>
      <c r="F54" s="19">
        <v>2263800</v>
      </c>
      <c r="G54" s="24">
        <v>3598.31</v>
      </c>
      <c r="H54" s="24">
        <v>0.45</v>
      </c>
      <c r="I54" s="31"/>
      <c r="J54" s="31"/>
      <c r="K54" s="35"/>
    </row>
    <row r="55" spans="2:11" x14ac:dyDescent="0.25">
      <c r="B55" s="8" t="s">
        <v>1743</v>
      </c>
      <c r="C55" s="57" t="s">
        <v>1159</v>
      </c>
      <c r="D55" s="54" t="s">
        <v>1744</v>
      </c>
      <c r="E55" s="6" t="s">
        <v>61</v>
      </c>
      <c r="F55" s="19">
        <v>1807650</v>
      </c>
      <c r="G55" s="24">
        <v>3393.86</v>
      </c>
      <c r="H55" s="24">
        <v>0.42</v>
      </c>
      <c r="I55" s="31"/>
      <c r="J55" s="31"/>
      <c r="K55" s="35"/>
    </row>
    <row r="56" spans="2:11" x14ac:dyDescent="0.25">
      <c r="B56" s="8" t="s">
        <v>201</v>
      </c>
      <c r="C56" s="57" t="s">
        <v>202</v>
      </c>
      <c r="D56" s="54" t="s">
        <v>203</v>
      </c>
      <c r="E56" s="6" t="s">
        <v>147</v>
      </c>
      <c r="F56" s="19">
        <v>942000</v>
      </c>
      <c r="G56" s="24">
        <v>3194.32</v>
      </c>
      <c r="H56" s="24">
        <v>0.4</v>
      </c>
      <c r="I56" s="31"/>
      <c r="J56" s="31"/>
      <c r="K56" s="35"/>
    </row>
    <row r="57" spans="2:11" x14ac:dyDescent="0.25">
      <c r="B57" s="8" t="s">
        <v>384</v>
      </c>
      <c r="C57" s="57" t="s">
        <v>385</v>
      </c>
      <c r="D57" s="54" t="s">
        <v>386</v>
      </c>
      <c r="E57" s="6" t="s">
        <v>162</v>
      </c>
      <c r="F57" s="19">
        <v>891000</v>
      </c>
      <c r="G57" s="24">
        <v>3186.22</v>
      </c>
      <c r="H57" s="24">
        <v>0.39</v>
      </c>
      <c r="I57" s="31"/>
      <c r="J57" s="31"/>
      <c r="K57" s="35"/>
    </row>
    <row r="58" spans="2:11" x14ac:dyDescent="0.25">
      <c r="B58" s="8" t="s">
        <v>1818</v>
      </c>
      <c r="C58" s="57" t="s">
        <v>1819</v>
      </c>
      <c r="D58" s="54" t="s">
        <v>1820</v>
      </c>
      <c r="E58" s="6" t="s">
        <v>297</v>
      </c>
      <c r="F58" s="19">
        <v>503100</v>
      </c>
      <c r="G58" s="24">
        <v>2960.74</v>
      </c>
      <c r="H58" s="24">
        <v>0.37</v>
      </c>
      <c r="I58" s="31"/>
      <c r="J58" s="31"/>
      <c r="K58" s="35"/>
    </row>
    <row r="59" spans="2:11" x14ac:dyDescent="0.25">
      <c r="B59" s="8" t="s">
        <v>1821</v>
      </c>
      <c r="C59" s="57" t="s">
        <v>1822</v>
      </c>
      <c r="D59" s="54" t="s">
        <v>1823</v>
      </c>
      <c r="E59" s="6" t="s">
        <v>57</v>
      </c>
      <c r="F59" s="19">
        <v>389400</v>
      </c>
      <c r="G59" s="24">
        <v>2868.9</v>
      </c>
      <c r="H59" s="24">
        <v>0.35</v>
      </c>
      <c r="I59" s="31"/>
      <c r="J59" s="31"/>
      <c r="K59" s="35"/>
    </row>
    <row r="60" spans="2:11" x14ac:dyDescent="0.25">
      <c r="B60" s="8" t="s">
        <v>1824</v>
      </c>
      <c r="C60" s="57" t="s">
        <v>1825</v>
      </c>
      <c r="D60" s="54" t="s">
        <v>1826</v>
      </c>
      <c r="E60" s="6" t="s">
        <v>75</v>
      </c>
      <c r="F60" s="19">
        <v>139000</v>
      </c>
      <c r="G60" s="24">
        <v>2774.72</v>
      </c>
      <c r="H60" s="24">
        <v>0.34</v>
      </c>
      <c r="I60" s="31"/>
      <c r="J60" s="31"/>
      <c r="K60" s="35"/>
    </row>
    <row r="61" spans="2:11" x14ac:dyDescent="0.25">
      <c r="B61" s="8" t="s">
        <v>1827</v>
      </c>
      <c r="C61" s="57" t="s">
        <v>1828</v>
      </c>
      <c r="D61" s="54" t="s">
        <v>1829</v>
      </c>
      <c r="E61" s="6" t="s">
        <v>173</v>
      </c>
      <c r="F61" s="19">
        <v>631500</v>
      </c>
      <c r="G61" s="24">
        <v>2726.82</v>
      </c>
      <c r="H61" s="24">
        <v>0.34</v>
      </c>
      <c r="I61" s="31"/>
      <c r="J61" s="31"/>
      <c r="K61" s="35"/>
    </row>
    <row r="62" spans="2:11" x14ac:dyDescent="0.25">
      <c r="B62" s="8" t="s">
        <v>65</v>
      </c>
      <c r="C62" s="57" t="s">
        <v>66</v>
      </c>
      <c r="D62" s="54" t="s">
        <v>67</v>
      </c>
      <c r="E62" s="6" t="s">
        <v>68</v>
      </c>
      <c r="F62" s="19">
        <v>114600</v>
      </c>
      <c r="G62" s="24">
        <v>2709.6</v>
      </c>
      <c r="H62" s="24">
        <v>0.34</v>
      </c>
      <c r="I62" s="31"/>
      <c r="J62" s="31"/>
      <c r="K62" s="35"/>
    </row>
    <row r="63" spans="2:11" x14ac:dyDescent="0.25">
      <c r="B63" s="8" t="s">
        <v>1830</v>
      </c>
      <c r="C63" s="57" t="s">
        <v>1831</v>
      </c>
      <c r="D63" s="54" t="s">
        <v>1832</v>
      </c>
      <c r="E63" s="6" t="s">
        <v>297</v>
      </c>
      <c r="F63" s="19">
        <v>112000</v>
      </c>
      <c r="G63" s="24">
        <v>2709.56</v>
      </c>
      <c r="H63" s="24">
        <v>0.34</v>
      </c>
      <c r="I63" s="31"/>
      <c r="J63" s="31"/>
      <c r="K63" s="35"/>
    </row>
    <row r="64" spans="2:11" x14ac:dyDescent="0.25">
      <c r="B64" s="8" t="s">
        <v>62</v>
      </c>
      <c r="C64" s="57" t="s">
        <v>63</v>
      </c>
      <c r="D64" s="54" t="s">
        <v>64</v>
      </c>
      <c r="E64" s="6" t="s">
        <v>53</v>
      </c>
      <c r="F64" s="19">
        <v>210400</v>
      </c>
      <c r="G64" s="24">
        <v>2635.79</v>
      </c>
      <c r="H64" s="24">
        <v>0.33</v>
      </c>
      <c r="I64" s="31"/>
      <c r="J64" s="31"/>
      <c r="K64" s="35"/>
    </row>
    <row r="65" spans="2:11" x14ac:dyDescent="0.25">
      <c r="B65" s="8" t="s">
        <v>1833</v>
      </c>
      <c r="C65" s="57" t="s">
        <v>1834</v>
      </c>
      <c r="D65" s="54" t="s">
        <v>1835</v>
      </c>
      <c r="E65" s="6" t="s">
        <v>543</v>
      </c>
      <c r="F65" s="19">
        <v>5602500</v>
      </c>
      <c r="G65" s="24">
        <v>2557.54</v>
      </c>
      <c r="H65" s="24">
        <v>0.32</v>
      </c>
      <c r="I65" s="31"/>
      <c r="J65" s="31"/>
      <c r="K65" s="35"/>
    </row>
    <row r="66" spans="2:11" x14ac:dyDescent="0.25">
      <c r="B66" s="8" t="s">
        <v>461</v>
      </c>
      <c r="C66" s="57" t="s">
        <v>462</v>
      </c>
      <c r="D66" s="54" t="s">
        <v>463</v>
      </c>
      <c r="E66" s="6" t="s">
        <v>117</v>
      </c>
      <c r="F66" s="19">
        <v>931500</v>
      </c>
      <c r="G66" s="24">
        <v>2374.39</v>
      </c>
      <c r="H66" s="24">
        <v>0.28999999999999998</v>
      </c>
      <c r="I66" s="31"/>
      <c r="J66" s="31"/>
      <c r="K66" s="35"/>
    </row>
    <row r="67" spans="2:11" x14ac:dyDescent="0.25">
      <c r="B67" s="8" t="s">
        <v>1836</v>
      </c>
      <c r="C67" s="57" t="s">
        <v>1837</v>
      </c>
      <c r="D67" s="54" t="s">
        <v>1838</v>
      </c>
      <c r="E67" s="6" t="s">
        <v>117</v>
      </c>
      <c r="F67" s="19">
        <v>156750</v>
      </c>
      <c r="G67" s="24">
        <v>2311.5100000000002</v>
      </c>
      <c r="H67" s="24">
        <v>0.28999999999999998</v>
      </c>
      <c r="I67" s="31"/>
      <c r="J67" s="31"/>
      <c r="K67" s="35"/>
    </row>
    <row r="68" spans="2:11" x14ac:dyDescent="0.25">
      <c r="B68" s="8" t="s">
        <v>1839</v>
      </c>
      <c r="C68" s="57" t="s">
        <v>1840</v>
      </c>
      <c r="D68" s="54" t="s">
        <v>1841</v>
      </c>
      <c r="E68" s="6" t="s">
        <v>53</v>
      </c>
      <c r="F68" s="19">
        <v>125400</v>
      </c>
      <c r="G68" s="24">
        <v>2275.3200000000002</v>
      </c>
      <c r="H68" s="24">
        <v>0.28000000000000003</v>
      </c>
      <c r="I68" s="31"/>
      <c r="J68" s="31"/>
      <c r="K68" s="35"/>
    </row>
    <row r="69" spans="2:11" x14ac:dyDescent="0.25">
      <c r="B69" s="8" t="s">
        <v>719</v>
      </c>
      <c r="C69" s="57" t="s">
        <v>720</v>
      </c>
      <c r="D69" s="54" t="s">
        <v>721</v>
      </c>
      <c r="E69" s="6" t="s">
        <v>86</v>
      </c>
      <c r="F69" s="19">
        <v>88200</v>
      </c>
      <c r="G69" s="24">
        <v>2256.69</v>
      </c>
      <c r="H69" s="24">
        <v>0.28000000000000003</v>
      </c>
      <c r="I69" s="31"/>
      <c r="J69" s="31"/>
      <c r="K69" s="35"/>
    </row>
    <row r="70" spans="2:11" x14ac:dyDescent="0.25">
      <c r="B70" s="8" t="s">
        <v>1842</v>
      </c>
      <c r="C70" s="57" t="s">
        <v>1843</v>
      </c>
      <c r="D70" s="54" t="s">
        <v>1844</v>
      </c>
      <c r="E70" s="6" t="s">
        <v>107</v>
      </c>
      <c r="F70" s="19">
        <v>149369</v>
      </c>
      <c r="G70" s="24">
        <v>2162.12</v>
      </c>
      <c r="H70" s="24">
        <v>0.27</v>
      </c>
      <c r="I70" s="31"/>
      <c r="J70" s="31"/>
      <c r="K70" s="35"/>
    </row>
    <row r="71" spans="2:11" x14ac:dyDescent="0.25">
      <c r="B71" s="8" t="s">
        <v>856</v>
      </c>
      <c r="C71" s="57" t="s">
        <v>857</v>
      </c>
      <c r="D71" s="54" t="s">
        <v>858</v>
      </c>
      <c r="E71" s="6" t="s">
        <v>125</v>
      </c>
      <c r="F71" s="19">
        <v>2490000</v>
      </c>
      <c r="G71" s="24">
        <v>2064.21</v>
      </c>
      <c r="H71" s="24">
        <v>0.26</v>
      </c>
      <c r="I71" s="31"/>
      <c r="J71" s="31"/>
      <c r="K71" s="35"/>
    </row>
    <row r="72" spans="2:11" x14ac:dyDescent="0.25">
      <c r="B72" s="8" t="s">
        <v>1652</v>
      </c>
      <c r="C72" s="57" t="s">
        <v>1653</v>
      </c>
      <c r="D72" s="54" t="s">
        <v>1654</v>
      </c>
      <c r="E72" s="6" t="s">
        <v>169</v>
      </c>
      <c r="F72" s="19">
        <v>223300</v>
      </c>
      <c r="G72" s="24">
        <v>2043.42</v>
      </c>
      <c r="H72" s="24">
        <v>0.25</v>
      </c>
      <c r="I72" s="31"/>
      <c r="J72" s="31"/>
      <c r="K72" s="35"/>
    </row>
    <row r="73" spans="2:11" x14ac:dyDescent="0.25">
      <c r="B73" s="8" t="s">
        <v>1845</v>
      </c>
      <c r="C73" s="57" t="s">
        <v>1846</v>
      </c>
      <c r="D73" s="54" t="s">
        <v>1847</v>
      </c>
      <c r="E73" s="6" t="s">
        <v>57</v>
      </c>
      <c r="F73" s="19">
        <v>1888000</v>
      </c>
      <c r="G73" s="24">
        <v>2032.43</v>
      </c>
      <c r="H73" s="24">
        <v>0.25</v>
      </c>
      <c r="I73" s="31"/>
      <c r="J73" s="31"/>
      <c r="K73" s="35"/>
    </row>
    <row r="74" spans="2:11" x14ac:dyDescent="0.25">
      <c r="B74" s="8" t="s">
        <v>1848</v>
      </c>
      <c r="C74" s="57" t="s">
        <v>1849</v>
      </c>
      <c r="D74" s="54" t="s">
        <v>1850</v>
      </c>
      <c r="E74" s="6" t="s">
        <v>376</v>
      </c>
      <c r="F74" s="19">
        <v>855000</v>
      </c>
      <c r="G74" s="24">
        <v>2025.5</v>
      </c>
      <c r="H74" s="24">
        <v>0.25</v>
      </c>
      <c r="I74" s="31"/>
      <c r="J74" s="31"/>
      <c r="K74" s="35"/>
    </row>
    <row r="75" spans="2:11" x14ac:dyDescent="0.25">
      <c r="B75" s="8" t="s">
        <v>87</v>
      </c>
      <c r="C75" s="57" t="s">
        <v>88</v>
      </c>
      <c r="D75" s="54" t="s">
        <v>89</v>
      </c>
      <c r="E75" s="6" t="s">
        <v>86</v>
      </c>
      <c r="F75" s="19">
        <v>162400</v>
      </c>
      <c r="G75" s="24">
        <v>1992.49</v>
      </c>
      <c r="H75" s="24">
        <v>0.25</v>
      </c>
      <c r="I75" s="31"/>
      <c r="J75" s="31"/>
      <c r="K75" s="35"/>
    </row>
    <row r="76" spans="2:11" x14ac:dyDescent="0.25">
      <c r="B76" s="8" t="s">
        <v>1782</v>
      </c>
      <c r="C76" s="57" t="s">
        <v>1783</v>
      </c>
      <c r="D76" s="54" t="s">
        <v>1784</v>
      </c>
      <c r="E76" s="6" t="s">
        <v>121</v>
      </c>
      <c r="F76" s="19">
        <v>2639250</v>
      </c>
      <c r="G76" s="24">
        <v>1937.21</v>
      </c>
      <c r="H76" s="24">
        <v>0.24</v>
      </c>
      <c r="I76" s="31"/>
      <c r="J76" s="31"/>
      <c r="K76" s="35"/>
    </row>
    <row r="77" spans="2:11" x14ac:dyDescent="0.25">
      <c r="B77" s="8" t="s">
        <v>1851</v>
      </c>
      <c r="C77" s="57" t="s">
        <v>1852</v>
      </c>
      <c r="D77" s="54" t="s">
        <v>1853</v>
      </c>
      <c r="E77" s="6" t="s">
        <v>222</v>
      </c>
      <c r="F77" s="19">
        <v>27510000</v>
      </c>
      <c r="G77" s="24">
        <v>1911.95</v>
      </c>
      <c r="H77" s="24">
        <v>0.24</v>
      </c>
      <c r="I77" s="31"/>
      <c r="J77" s="31"/>
      <c r="K77" s="35"/>
    </row>
    <row r="78" spans="2:11" x14ac:dyDescent="0.25">
      <c r="B78" s="8" t="s">
        <v>1854</v>
      </c>
      <c r="C78" s="57" t="s">
        <v>1855</v>
      </c>
      <c r="D78" s="54" t="s">
        <v>1856</v>
      </c>
      <c r="E78" s="6" t="s">
        <v>57</v>
      </c>
      <c r="F78" s="19">
        <v>302250</v>
      </c>
      <c r="G78" s="24">
        <v>1863.98</v>
      </c>
      <c r="H78" s="24">
        <v>0.23</v>
      </c>
      <c r="I78" s="31"/>
      <c r="J78" s="31"/>
      <c r="K78" s="35"/>
    </row>
    <row r="79" spans="2:11" x14ac:dyDescent="0.25">
      <c r="B79" s="8" t="s">
        <v>1857</v>
      </c>
      <c r="C79" s="57" t="s">
        <v>1858</v>
      </c>
      <c r="D79" s="54" t="s">
        <v>1859</v>
      </c>
      <c r="E79" s="6" t="s">
        <v>155</v>
      </c>
      <c r="F79" s="19">
        <v>134800</v>
      </c>
      <c r="G79" s="24">
        <v>1843.73</v>
      </c>
      <c r="H79" s="24">
        <v>0.23</v>
      </c>
      <c r="I79" s="31"/>
      <c r="J79" s="31"/>
      <c r="K79" s="35"/>
    </row>
    <row r="80" spans="2:11" x14ac:dyDescent="0.25">
      <c r="B80" s="8" t="s">
        <v>333</v>
      </c>
      <c r="C80" s="57" t="s">
        <v>334</v>
      </c>
      <c r="D80" s="54" t="s">
        <v>335</v>
      </c>
      <c r="E80" s="6" t="s">
        <v>308</v>
      </c>
      <c r="F80" s="19">
        <v>228750</v>
      </c>
      <c r="G80" s="24">
        <v>1777.73</v>
      </c>
      <c r="H80" s="24">
        <v>0.22</v>
      </c>
      <c r="I80" s="31"/>
      <c r="J80" s="31"/>
      <c r="K80" s="35"/>
    </row>
    <row r="81" spans="2:11" x14ac:dyDescent="0.25">
      <c r="B81" s="8" t="s">
        <v>1860</v>
      </c>
      <c r="C81" s="57" t="s">
        <v>1861</v>
      </c>
      <c r="D81" s="54" t="s">
        <v>1862</v>
      </c>
      <c r="E81" s="6" t="s">
        <v>289</v>
      </c>
      <c r="F81" s="19">
        <v>273650</v>
      </c>
      <c r="G81" s="24">
        <v>1750.68</v>
      </c>
      <c r="H81" s="24">
        <v>0.22</v>
      </c>
      <c r="I81" s="31"/>
      <c r="J81" s="31"/>
      <c r="K81" s="35"/>
    </row>
    <row r="82" spans="2:11" x14ac:dyDescent="0.25">
      <c r="B82" s="8" t="s">
        <v>148</v>
      </c>
      <c r="C82" s="57" t="s">
        <v>149</v>
      </c>
      <c r="D82" s="54" t="s">
        <v>150</v>
      </c>
      <c r="E82" s="6" t="s">
        <v>151</v>
      </c>
      <c r="F82" s="19">
        <v>84900</v>
      </c>
      <c r="G82" s="24">
        <v>1715.79</v>
      </c>
      <c r="H82" s="24">
        <v>0.21</v>
      </c>
      <c r="I82" s="31"/>
      <c r="J82" s="31"/>
      <c r="K82" s="35"/>
    </row>
    <row r="83" spans="2:11" x14ac:dyDescent="0.25">
      <c r="B83" s="8" t="s">
        <v>1863</v>
      </c>
      <c r="C83" s="57" t="s">
        <v>1864</v>
      </c>
      <c r="D83" s="54" t="s">
        <v>1865</v>
      </c>
      <c r="E83" s="6" t="s">
        <v>53</v>
      </c>
      <c r="F83" s="19">
        <v>40350</v>
      </c>
      <c r="G83" s="24">
        <v>1688.45</v>
      </c>
      <c r="H83" s="24">
        <v>0.21</v>
      </c>
      <c r="I83" s="31"/>
      <c r="J83" s="31"/>
      <c r="K83" s="35"/>
    </row>
    <row r="84" spans="2:11" x14ac:dyDescent="0.25">
      <c r="B84" s="8" t="s">
        <v>345</v>
      </c>
      <c r="C84" s="57" t="s">
        <v>346</v>
      </c>
      <c r="D84" s="54" t="s">
        <v>347</v>
      </c>
      <c r="E84" s="6" t="s">
        <v>348</v>
      </c>
      <c r="F84" s="19">
        <v>1530000</v>
      </c>
      <c r="G84" s="24">
        <v>1660.05</v>
      </c>
      <c r="H84" s="24">
        <v>0.21</v>
      </c>
      <c r="I84" s="31"/>
      <c r="J84" s="31"/>
      <c r="K84" s="35"/>
    </row>
    <row r="85" spans="2:11" x14ac:dyDescent="0.25">
      <c r="B85" s="8" t="s">
        <v>207</v>
      </c>
      <c r="C85" s="57" t="s">
        <v>208</v>
      </c>
      <c r="D85" s="54" t="s">
        <v>209</v>
      </c>
      <c r="E85" s="6" t="s">
        <v>75</v>
      </c>
      <c r="F85" s="19">
        <v>93500</v>
      </c>
      <c r="G85" s="24">
        <v>1648.26</v>
      </c>
      <c r="H85" s="24">
        <v>0.2</v>
      </c>
      <c r="I85" s="31"/>
      <c r="J85" s="31"/>
      <c r="K85" s="35"/>
    </row>
    <row r="86" spans="2:11" x14ac:dyDescent="0.25">
      <c r="B86" s="8" t="s">
        <v>1866</v>
      </c>
      <c r="C86" s="57" t="s">
        <v>1182</v>
      </c>
      <c r="D86" s="54" t="s">
        <v>1867</v>
      </c>
      <c r="E86" s="6" t="s">
        <v>61</v>
      </c>
      <c r="F86" s="19">
        <v>513000</v>
      </c>
      <c r="G86" s="24">
        <v>1628.52</v>
      </c>
      <c r="H86" s="24">
        <v>0.2</v>
      </c>
      <c r="I86" s="31"/>
      <c r="J86" s="31"/>
      <c r="K86" s="35"/>
    </row>
    <row r="87" spans="2:11" x14ac:dyDescent="0.25">
      <c r="B87" s="8" t="s">
        <v>390</v>
      </c>
      <c r="C87" s="57" t="s">
        <v>391</v>
      </c>
      <c r="D87" s="54" t="s">
        <v>392</v>
      </c>
      <c r="E87" s="6" t="s">
        <v>293</v>
      </c>
      <c r="F87" s="19">
        <v>940500</v>
      </c>
      <c r="G87" s="24">
        <v>1617.66</v>
      </c>
      <c r="H87" s="24">
        <v>0.2</v>
      </c>
      <c r="I87" s="31"/>
      <c r="J87" s="31"/>
      <c r="K87" s="35"/>
    </row>
    <row r="88" spans="2:11" x14ac:dyDescent="0.25">
      <c r="B88" s="8" t="s">
        <v>1868</v>
      </c>
      <c r="C88" s="57" t="s">
        <v>1869</v>
      </c>
      <c r="D88" s="54" t="s">
        <v>1870</v>
      </c>
      <c r="E88" s="6" t="s">
        <v>53</v>
      </c>
      <c r="F88" s="19">
        <v>358000</v>
      </c>
      <c r="G88" s="24">
        <v>1596.32</v>
      </c>
      <c r="H88" s="24">
        <v>0.2</v>
      </c>
      <c r="I88" s="31"/>
      <c r="J88" s="31"/>
      <c r="K88" s="35"/>
    </row>
    <row r="89" spans="2:11" x14ac:dyDescent="0.25">
      <c r="B89" s="8" t="s">
        <v>1871</v>
      </c>
      <c r="C89" s="57" t="s">
        <v>1872</v>
      </c>
      <c r="D89" s="54" t="s">
        <v>1873</v>
      </c>
      <c r="E89" s="6" t="s">
        <v>1800</v>
      </c>
      <c r="F89" s="19">
        <v>54300</v>
      </c>
      <c r="G89" s="24">
        <v>1585.67</v>
      </c>
      <c r="H89" s="24">
        <v>0.2</v>
      </c>
      <c r="I89" s="31"/>
      <c r="J89" s="31"/>
      <c r="K89" s="35"/>
    </row>
    <row r="90" spans="2:11" x14ac:dyDescent="0.25">
      <c r="B90" s="8" t="s">
        <v>197</v>
      </c>
      <c r="C90" s="57" t="s">
        <v>198</v>
      </c>
      <c r="D90" s="54" t="s">
        <v>199</v>
      </c>
      <c r="E90" s="6" t="s">
        <v>200</v>
      </c>
      <c r="F90" s="19">
        <v>371200</v>
      </c>
      <c r="G90" s="24">
        <v>1579.64</v>
      </c>
      <c r="H90" s="24">
        <v>0.2</v>
      </c>
      <c r="I90" s="31"/>
      <c r="J90" s="31"/>
      <c r="K90" s="35"/>
    </row>
    <row r="91" spans="2:11" x14ac:dyDescent="0.25">
      <c r="B91" s="8" t="s">
        <v>1874</v>
      </c>
      <c r="C91" s="57" t="s">
        <v>1875</v>
      </c>
      <c r="D91" s="54" t="s">
        <v>1876</v>
      </c>
      <c r="E91" s="6" t="s">
        <v>493</v>
      </c>
      <c r="F91" s="19">
        <v>363200</v>
      </c>
      <c r="G91" s="24">
        <v>1509.1</v>
      </c>
      <c r="H91" s="24">
        <v>0.19</v>
      </c>
      <c r="I91" s="31"/>
      <c r="J91" s="31"/>
      <c r="K91" s="35"/>
    </row>
    <row r="92" spans="2:11" x14ac:dyDescent="0.25">
      <c r="B92" s="8" t="s">
        <v>72</v>
      </c>
      <c r="C92" s="57" t="s">
        <v>73</v>
      </c>
      <c r="D92" s="54" t="s">
        <v>74</v>
      </c>
      <c r="E92" s="6" t="s">
        <v>75</v>
      </c>
      <c r="F92" s="19">
        <v>19800</v>
      </c>
      <c r="G92" s="24">
        <v>1496.13</v>
      </c>
      <c r="H92" s="24">
        <v>0.19</v>
      </c>
      <c r="I92" s="31"/>
      <c r="J92" s="31"/>
      <c r="K92" s="35"/>
    </row>
    <row r="93" spans="2:11" x14ac:dyDescent="0.25">
      <c r="B93" s="8" t="s">
        <v>1877</v>
      </c>
      <c r="C93" s="57" t="s">
        <v>1878</v>
      </c>
      <c r="D93" s="54" t="s">
        <v>1879</v>
      </c>
      <c r="E93" s="6" t="s">
        <v>61</v>
      </c>
      <c r="F93" s="19">
        <v>910000</v>
      </c>
      <c r="G93" s="24">
        <v>1472.38</v>
      </c>
      <c r="H93" s="24">
        <v>0.18</v>
      </c>
      <c r="I93" s="31"/>
      <c r="J93" s="31"/>
      <c r="K93" s="35"/>
    </row>
    <row r="94" spans="2:11" x14ac:dyDescent="0.25">
      <c r="B94" s="8" t="s">
        <v>1880</v>
      </c>
      <c r="C94" s="57" t="s">
        <v>1881</v>
      </c>
      <c r="D94" s="54" t="s">
        <v>1882</v>
      </c>
      <c r="E94" s="6" t="s">
        <v>297</v>
      </c>
      <c r="F94" s="19">
        <v>903000</v>
      </c>
      <c r="G94" s="24">
        <v>1466.47</v>
      </c>
      <c r="H94" s="24">
        <v>0.18</v>
      </c>
      <c r="I94" s="31"/>
      <c r="J94" s="31"/>
      <c r="K94" s="35"/>
    </row>
    <row r="95" spans="2:11" x14ac:dyDescent="0.25">
      <c r="B95" s="8" t="s">
        <v>1883</v>
      </c>
      <c r="C95" s="57" t="s">
        <v>1884</v>
      </c>
      <c r="D95" s="54" t="s">
        <v>1885</v>
      </c>
      <c r="E95" s="6" t="s">
        <v>75</v>
      </c>
      <c r="F95" s="19">
        <v>777200</v>
      </c>
      <c r="G95" s="24">
        <v>1442.09</v>
      </c>
      <c r="H95" s="24">
        <v>0.18</v>
      </c>
      <c r="I95" s="31"/>
      <c r="J95" s="31"/>
      <c r="K95" s="35"/>
    </row>
    <row r="96" spans="2:11" x14ac:dyDescent="0.25">
      <c r="B96" s="8" t="s">
        <v>452</v>
      </c>
      <c r="C96" s="57" t="s">
        <v>453</v>
      </c>
      <c r="D96" s="54" t="s">
        <v>454</v>
      </c>
      <c r="E96" s="6" t="s">
        <v>125</v>
      </c>
      <c r="F96" s="19">
        <v>1358400</v>
      </c>
      <c r="G96" s="24">
        <v>1377.42</v>
      </c>
      <c r="H96" s="24">
        <v>0.17</v>
      </c>
      <c r="I96" s="31"/>
      <c r="J96" s="31"/>
      <c r="K96" s="35"/>
    </row>
    <row r="97" spans="2:11" x14ac:dyDescent="0.25">
      <c r="B97" s="8" t="s">
        <v>1655</v>
      </c>
      <c r="C97" s="57" t="s">
        <v>1656</v>
      </c>
      <c r="D97" s="54" t="s">
        <v>1657</v>
      </c>
      <c r="E97" s="6" t="s">
        <v>420</v>
      </c>
      <c r="F97" s="19">
        <v>39750</v>
      </c>
      <c r="G97" s="24">
        <v>1345.34</v>
      </c>
      <c r="H97" s="24">
        <v>0.17</v>
      </c>
      <c r="I97" s="31"/>
      <c r="J97" s="31"/>
      <c r="K97" s="35"/>
    </row>
    <row r="98" spans="2:11" x14ac:dyDescent="0.25">
      <c r="B98" s="8" t="s">
        <v>402</v>
      </c>
      <c r="C98" s="57" t="s">
        <v>403</v>
      </c>
      <c r="D98" s="54" t="s">
        <v>404</v>
      </c>
      <c r="E98" s="6" t="s">
        <v>53</v>
      </c>
      <c r="F98" s="19">
        <v>348000</v>
      </c>
      <c r="G98" s="24">
        <v>1339.8</v>
      </c>
      <c r="H98" s="24">
        <v>0.17</v>
      </c>
      <c r="I98" s="31"/>
      <c r="J98" s="31"/>
      <c r="K98" s="35"/>
    </row>
    <row r="99" spans="2:11" x14ac:dyDescent="0.25">
      <c r="B99" s="8" t="s">
        <v>1675</v>
      </c>
      <c r="C99" s="57" t="s">
        <v>1676</v>
      </c>
      <c r="D99" s="54" t="s">
        <v>1677</v>
      </c>
      <c r="E99" s="6" t="s">
        <v>61</v>
      </c>
      <c r="F99" s="19">
        <v>920000</v>
      </c>
      <c r="G99" s="24">
        <v>1303.18</v>
      </c>
      <c r="H99" s="24">
        <v>0.16</v>
      </c>
      <c r="I99" s="31"/>
      <c r="J99" s="31"/>
      <c r="K99" s="35"/>
    </row>
    <row r="100" spans="2:11" x14ac:dyDescent="0.25">
      <c r="B100" s="8" t="s">
        <v>104</v>
      </c>
      <c r="C100" s="57" t="s">
        <v>105</v>
      </c>
      <c r="D100" s="54" t="s">
        <v>106</v>
      </c>
      <c r="E100" s="6" t="s">
        <v>107</v>
      </c>
      <c r="F100" s="19">
        <v>81000</v>
      </c>
      <c r="G100" s="24">
        <v>1276.28</v>
      </c>
      <c r="H100" s="24">
        <v>0.16</v>
      </c>
      <c r="I100" s="31"/>
      <c r="J100" s="31"/>
      <c r="K100" s="35"/>
    </row>
    <row r="101" spans="2:11" x14ac:dyDescent="0.25">
      <c r="B101" s="8" t="s">
        <v>1886</v>
      </c>
      <c r="C101" s="57" t="s">
        <v>1887</v>
      </c>
      <c r="D101" s="54" t="s">
        <v>1888</v>
      </c>
      <c r="E101" s="6" t="s">
        <v>233</v>
      </c>
      <c r="F101" s="19">
        <v>101200</v>
      </c>
      <c r="G101" s="24">
        <v>1266.52</v>
      </c>
      <c r="H101" s="24">
        <v>0.16</v>
      </c>
      <c r="I101" s="31"/>
      <c r="J101" s="31"/>
      <c r="K101" s="35"/>
    </row>
    <row r="102" spans="2:11" x14ac:dyDescent="0.25">
      <c r="B102" s="8" t="s">
        <v>883</v>
      </c>
      <c r="C102" s="57" t="s">
        <v>884</v>
      </c>
      <c r="D102" s="54" t="s">
        <v>885</v>
      </c>
      <c r="E102" s="6" t="s">
        <v>420</v>
      </c>
      <c r="F102" s="19">
        <v>126700</v>
      </c>
      <c r="G102" s="24">
        <v>1194.08</v>
      </c>
      <c r="H102" s="24">
        <v>0.15</v>
      </c>
      <c r="I102" s="31"/>
      <c r="J102" s="31"/>
      <c r="K102" s="35"/>
    </row>
    <row r="103" spans="2:11" x14ac:dyDescent="0.25">
      <c r="B103" s="8" t="s">
        <v>111</v>
      </c>
      <c r="C103" s="57" t="s">
        <v>112</v>
      </c>
      <c r="D103" s="54" t="s">
        <v>113</v>
      </c>
      <c r="E103" s="6" t="s">
        <v>57</v>
      </c>
      <c r="F103" s="19">
        <v>136250</v>
      </c>
      <c r="G103" s="24">
        <v>1186.8699999999999</v>
      </c>
      <c r="H103" s="24">
        <v>0.15</v>
      </c>
      <c r="I103" s="31"/>
      <c r="J103" s="31"/>
      <c r="K103" s="35"/>
    </row>
    <row r="104" spans="2:11" x14ac:dyDescent="0.25">
      <c r="B104" s="8" t="s">
        <v>1889</v>
      </c>
      <c r="C104" s="57" t="s">
        <v>1890</v>
      </c>
      <c r="D104" s="54" t="s">
        <v>1891</v>
      </c>
      <c r="E104" s="6" t="s">
        <v>376</v>
      </c>
      <c r="F104" s="19">
        <v>252500</v>
      </c>
      <c r="G104" s="24">
        <v>1181.07</v>
      </c>
      <c r="H104" s="24">
        <v>0.15</v>
      </c>
      <c r="I104" s="31"/>
      <c r="J104" s="31"/>
      <c r="K104" s="35"/>
    </row>
    <row r="105" spans="2:11" x14ac:dyDescent="0.25">
      <c r="B105" s="8" t="s">
        <v>140</v>
      </c>
      <c r="C105" s="57" t="s">
        <v>141</v>
      </c>
      <c r="D105" s="54" t="s">
        <v>142</v>
      </c>
      <c r="E105" s="6" t="s">
        <v>143</v>
      </c>
      <c r="F105" s="19">
        <v>62100</v>
      </c>
      <c r="G105" s="24">
        <v>1095.6300000000001</v>
      </c>
      <c r="H105" s="24">
        <v>0.14000000000000001</v>
      </c>
      <c r="I105" s="31"/>
      <c r="J105" s="31"/>
      <c r="K105" s="35"/>
    </row>
    <row r="106" spans="2:11" x14ac:dyDescent="0.25">
      <c r="B106" s="8" t="s">
        <v>79</v>
      </c>
      <c r="C106" s="57" t="s">
        <v>80</v>
      </c>
      <c r="D106" s="54" t="s">
        <v>81</v>
      </c>
      <c r="E106" s="6" t="s">
        <v>82</v>
      </c>
      <c r="F106" s="19">
        <v>24000</v>
      </c>
      <c r="G106" s="24">
        <v>1092.8499999999999</v>
      </c>
      <c r="H106" s="24">
        <v>0.14000000000000001</v>
      </c>
      <c r="I106" s="31"/>
      <c r="J106" s="31"/>
      <c r="K106" s="35"/>
    </row>
    <row r="107" spans="2:11" x14ac:dyDescent="0.25">
      <c r="B107" s="8" t="s">
        <v>256</v>
      </c>
      <c r="C107" s="57" t="s">
        <v>257</v>
      </c>
      <c r="D107" s="54" t="s">
        <v>258</v>
      </c>
      <c r="E107" s="6" t="s">
        <v>200</v>
      </c>
      <c r="F107" s="19">
        <v>44400</v>
      </c>
      <c r="G107" s="24">
        <v>1091.04</v>
      </c>
      <c r="H107" s="24">
        <v>0.13</v>
      </c>
      <c r="I107" s="31"/>
      <c r="J107" s="31"/>
      <c r="K107" s="35"/>
    </row>
    <row r="108" spans="2:11" x14ac:dyDescent="0.25">
      <c r="B108" s="8" t="s">
        <v>1892</v>
      </c>
      <c r="C108" s="57" t="s">
        <v>1893</v>
      </c>
      <c r="D108" s="54" t="s">
        <v>1894</v>
      </c>
      <c r="E108" s="6" t="s">
        <v>229</v>
      </c>
      <c r="F108" s="19">
        <v>203750</v>
      </c>
      <c r="G108" s="24">
        <v>1085.78</v>
      </c>
      <c r="H108" s="24">
        <v>0.13</v>
      </c>
      <c r="I108" s="31"/>
      <c r="J108" s="31"/>
      <c r="K108" s="35"/>
    </row>
    <row r="109" spans="2:11" x14ac:dyDescent="0.25">
      <c r="B109" s="8" t="s">
        <v>1895</v>
      </c>
      <c r="C109" s="57" t="s">
        <v>1896</v>
      </c>
      <c r="D109" s="54" t="s">
        <v>1897</v>
      </c>
      <c r="E109" s="6" t="s">
        <v>132</v>
      </c>
      <c r="F109" s="19">
        <v>356000</v>
      </c>
      <c r="G109" s="24">
        <v>1069.25</v>
      </c>
      <c r="H109" s="24">
        <v>0.13</v>
      </c>
      <c r="I109" s="31"/>
      <c r="J109" s="31"/>
      <c r="K109" s="35"/>
    </row>
    <row r="110" spans="2:11" x14ac:dyDescent="0.25">
      <c r="B110" s="8" t="s">
        <v>909</v>
      </c>
      <c r="C110" s="57" t="s">
        <v>674</v>
      </c>
      <c r="D110" s="54" t="s">
        <v>910</v>
      </c>
      <c r="E110" s="6" t="s">
        <v>61</v>
      </c>
      <c r="F110" s="19">
        <v>85500</v>
      </c>
      <c r="G110" s="24">
        <v>985.64</v>
      </c>
      <c r="H110" s="24">
        <v>0.12</v>
      </c>
      <c r="I110" s="31"/>
      <c r="J110" s="31"/>
      <c r="K110" s="35"/>
    </row>
    <row r="111" spans="2:11" x14ac:dyDescent="0.25">
      <c r="B111" s="8" t="s">
        <v>83</v>
      </c>
      <c r="C111" s="57" t="s">
        <v>84</v>
      </c>
      <c r="D111" s="54" t="s">
        <v>85</v>
      </c>
      <c r="E111" s="6" t="s">
        <v>86</v>
      </c>
      <c r="F111" s="19">
        <v>11100</v>
      </c>
      <c r="G111" s="24">
        <v>953.44</v>
      </c>
      <c r="H111" s="24">
        <v>0.12</v>
      </c>
      <c r="I111" s="31"/>
      <c r="J111" s="31"/>
      <c r="K111" s="35"/>
    </row>
    <row r="112" spans="2:11" x14ac:dyDescent="0.25">
      <c r="B112" s="8" t="s">
        <v>1898</v>
      </c>
      <c r="C112" s="57" t="s">
        <v>1899</v>
      </c>
      <c r="D112" s="54" t="s">
        <v>1900</v>
      </c>
      <c r="E112" s="6" t="s">
        <v>93</v>
      </c>
      <c r="F112" s="19">
        <v>27225</v>
      </c>
      <c r="G112" s="24">
        <v>939.15</v>
      </c>
      <c r="H112" s="24">
        <v>0.12</v>
      </c>
      <c r="I112" s="31"/>
      <c r="J112" s="31"/>
      <c r="K112" s="35"/>
    </row>
    <row r="113" spans="2:11" x14ac:dyDescent="0.25">
      <c r="B113" s="8" t="s">
        <v>274</v>
      </c>
      <c r="C113" s="57" t="s">
        <v>275</v>
      </c>
      <c r="D113" s="54" t="s">
        <v>276</v>
      </c>
      <c r="E113" s="6" t="s">
        <v>57</v>
      </c>
      <c r="F113" s="19">
        <v>85250</v>
      </c>
      <c r="G113" s="24">
        <v>870.15</v>
      </c>
      <c r="H113" s="24">
        <v>0.11</v>
      </c>
      <c r="I113" s="31"/>
      <c r="J113" s="31"/>
      <c r="K113" s="35"/>
    </row>
    <row r="114" spans="2:11" x14ac:dyDescent="0.25">
      <c r="B114" s="8" t="s">
        <v>1901</v>
      </c>
      <c r="C114" s="57" t="s">
        <v>1902</v>
      </c>
      <c r="D114" s="54" t="s">
        <v>1903</v>
      </c>
      <c r="E114" s="6" t="s">
        <v>53</v>
      </c>
      <c r="F114" s="19">
        <v>18600</v>
      </c>
      <c r="G114" s="24">
        <v>822.02</v>
      </c>
      <c r="H114" s="24">
        <v>0.1</v>
      </c>
      <c r="I114" s="31"/>
      <c r="J114" s="31"/>
      <c r="K114" s="35"/>
    </row>
    <row r="115" spans="2:11" x14ac:dyDescent="0.25">
      <c r="B115" s="8" t="s">
        <v>414</v>
      </c>
      <c r="C115" s="57" t="s">
        <v>415</v>
      </c>
      <c r="D115" s="54" t="s">
        <v>416</v>
      </c>
      <c r="E115" s="6" t="s">
        <v>169</v>
      </c>
      <c r="F115" s="19">
        <v>189750</v>
      </c>
      <c r="G115" s="24">
        <v>808.71</v>
      </c>
      <c r="H115" s="24">
        <v>0.1</v>
      </c>
      <c r="I115" s="31"/>
      <c r="J115" s="31"/>
      <c r="K115" s="35"/>
    </row>
    <row r="116" spans="2:11" x14ac:dyDescent="0.25">
      <c r="B116" s="8" t="s">
        <v>1762</v>
      </c>
      <c r="C116" s="57" t="s">
        <v>1763</v>
      </c>
      <c r="D116" s="54" t="s">
        <v>1764</v>
      </c>
      <c r="E116" s="6" t="s">
        <v>162</v>
      </c>
      <c r="F116" s="19">
        <v>321300</v>
      </c>
      <c r="G116" s="24">
        <v>807.27</v>
      </c>
      <c r="H116" s="24">
        <v>0.1</v>
      </c>
      <c r="I116" s="31"/>
      <c r="J116" s="31"/>
      <c r="K116" s="35"/>
    </row>
    <row r="117" spans="2:11" x14ac:dyDescent="0.25">
      <c r="B117" s="8" t="s">
        <v>216</v>
      </c>
      <c r="C117" s="57" t="s">
        <v>217</v>
      </c>
      <c r="D117" s="54" t="s">
        <v>218</v>
      </c>
      <c r="E117" s="6" t="s">
        <v>132</v>
      </c>
      <c r="F117" s="19">
        <v>20600</v>
      </c>
      <c r="G117" s="24">
        <v>723.04</v>
      </c>
      <c r="H117" s="24">
        <v>0.09</v>
      </c>
      <c r="I117" s="31"/>
      <c r="J117" s="31"/>
      <c r="K117" s="35"/>
    </row>
    <row r="118" spans="2:11" x14ac:dyDescent="0.25">
      <c r="B118" s="8" t="s">
        <v>1904</v>
      </c>
      <c r="C118" s="57" t="s">
        <v>1905</v>
      </c>
      <c r="D118" s="54" t="s">
        <v>1906</v>
      </c>
      <c r="E118" s="6" t="s">
        <v>121</v>
      </c>
      <c r="F118" s="19">
        <v>33300</v>
      </c>
      <c r="G118" s="24">
        <v>694.06</v>
      </c>
      <c r="H118" s="24">
        <v>0.09</v>
      </c>
      <c r="I118" s="31"/>
      <c r="J118" s="31"/>
      <c r="K118" s="35"/>
    </row>
    <row r="119" spans="2:11" x14ac:dyDescent="0.25">
      <c r="B119" s="8" t="s">
        <v>271</v>
      </c>
      <c r="C119" s="57" t="s">
        <v>272</v>
      </c>
      <c r="D119" s="54" t="s">
        <v>273</v>
      </c>
      <c r="E119" s="6" t="s">
        <v>191</v>
      </c>
      <c r="F119" s="19">
        <v>118750</v>
      </c>
      <c r="G119" s="24">
        <v>692.13</v>
      </c>
      <c r="H119" s="24">
        <v>0.09</v>
      </c>
      <c r="I119" s="31"/>
      <c r="J119" s="31"/>
      <c r="K119" s="35"/>
    </row>
    <row r="120" spans="2:11" x14ac:dyDescent="0.25">
      <c r="B120" s="8" t="s">
        <v>1907</v>
      </c>
      <c r="C120" s="57" t="s">
        <v>1908</v>
      </c>
      <c r="D120" s="54" t="s">
        <v>1909</v>
      </c>
      <c r="E120" s="6" t="s">
        <v>420</v>
      </c>
      <c r="F120" s="19">
        <v>241500</v>
      </c>
      <c r="G120" s="24">
        <v>689.84</v>
      </c>
      <c r="H120" s="24">
        <v>0.09</v>
      </c>
      <c r="I120" s="31"/>
      <c r="J120" s="31"/>
      <c r="K120" s="35"/>
    </row>
    <row r="121" spans="2:11" x14ac:dyDescent="0.25">
      <c r="B121" s="8" t="s">
        <v>377</v>
      </c>
      <c r="C121" s="57" t="s">
        <v>378</v>
      </c>
      <c r="D121" s="54" t="s">
        <v>379</v>
      </c>
      <c r="E121" s="6" t="s">
        <v>57</v>
      </c>
      <c r="F121" s="19">
        <v>264000</v>
      </c>
      <c r="G121" s="24">
        <v>683.76</v>
      </c>
      <c r="H121" s="24">
        <v>0.08</v>
      </c>
      <c r="I121" s="31"/>
      <c r="J121" s="31"/>
      <c r="K121" s="35"/>
    </row>
    <row r="122" spans="2:11" x14ac:dyDescent="0.25">
      <c r="B122" s="8" t="s">
        <v>1910</v>
      </c>
      <c r="C122" s="57" t="s">
        <v>1911</v>
      </c>
      <c r="D122" s="54" t="s">
        <v>1912</v>
      </c>
      <c r="E122" s="6" t="s">
        <v>132</v>
      </c>
      <c r="F122" s="19">
        <v>96200</v>
      </c>
      <c r="G122" s="24">
        <v>683.16</v>
      </c>
      <c r="H122" s="24">
        <v>0.08</v>
      </c>
      <c r="I122" s="31"/>
      <c r="J122" s="31"/>
      <c r="K122" s="35"/>
    </row>
    <row r="123" spans="2:11" x14ac:dyDescent="0.25">
      <c r="B123" s="8" t="s">
        <v>1913</v>
      </c>
      <c r="C123" s="57" t="s">
        <v>1914</v>
      </c>
      <c r="D123" s="54" t="s">
        <v>1915</v>
      </c>
      <c r="E123" s="6" t="s">
        <v>237</v>
      </c>
      <c r="F123" s="19">
        <v>33000</v>
      </c>
      <c r="G123" s="24">
        <v>653.78</v>
      </c>
      <c r="H123" s="24">
        <v>0.08</v>
      </c>
      <c r="I123" s="31"/>
      <c r="J123" s="31"/>
      <c r="K123" s="35"/>
    </row>
    <row r="124" spans="2:11" x14ac:dyDescent="0.25">
      <c r="B124" s="8" t="s">
        <v>1916</v>
      </c>
      <c r="C124" s="57" t="s">
        <v>1917</v>
      </c>
      <c r="D124" s="54" t="s">
        <v>1918</v>
      </c>
      <c r="E124" s="6" t="s">
        <v>222</v>
      </c>
      <c r="F124" s="19">
        <v>420000</v>
      </c>
      <c r="G124" s="24">
        <v>651</v>
      </c>
      <c r="H124" s="24">
        <v>0.08</v>
      </c>
      <c r="I124" s="31"/>
      <c r="J124" s="31"/>
      <c r="K124" s="35"/>
    </row>
    <row r="125" spans="2:11" x14ac:dyDescent="0.25">
      <c r="B125" s="8" t="s">
        <v>930</v>
      </c>
      <c r="C125" s="57" t="s">
        <v>931</v>
      </c>
      <c r="D125" s="54" t="s">
        <v>932</v>
      </c>
      <c r="E125" s="6" t="s">
        <v>289</v>
      </c>
      <c r="F125" s="19">
        <v>54750</v>
      </c>
      <c r="G125" s="24">
        <v>624.20000000000005</v>
      </c>
      <c r="H125" s="24">
        <v>0.08</v>
      </c>
      <c r="I125" s="31"/>
      <c r="J125" s="31"/>
      <c r="K125" s="35"/>
    </row>
    <row r="126" spans="2:11" x14ac:dyDescent="0.25">
      <c r="B126" s="8" t="s">
        <v>458</v>
      </c>
      <c r="C126" s="57" t="s">
        <v>459</v>
      </c>
      <c r="D126" s="54" t="s">
        <v>460</v>
      </c>
      <c r="E126" s="6" t="s">
        <v>121</v>
      </c>
      <c r="F126" s="19">
        <v>309600</v>
      </c>
      <c r="G126" s="24">
        <v>606.35</v>
      </c>
      <c r="H126" s="24">
        <v>7.0000000000000007E-2</v>
      </c>
      <c r="I126" s="31"/>
      <c r="J126" s="31"/>
      <c r="K126" s="35"/>
    </row>
    <row r="127" spans="2:11" x14ac:dyDescent="0.25">
      <c r="B127" s="8" t="s">
        <v>1920</v>
      </c>
      <c r="C127" s="57" t="s">
        <v>1921</v>
      </c>
      <c r="D127" s="54" t="s">
        <v>1922</v>
      </c>
      <c r="E127" s="6" t="s">
        <v>155</v>
      </c>
      <c r="F127" s="19">
        <v>267800</v>
      </c>
      <c r="G127" s="24">
        <v>596.26</v>
      </c>
      <c r="H127" s="24">
        <v>7.0000000000000007E-2</v>
      </c>
      <c r="I127" s="31"/>
      <c r="J127" s="31"/>
      <c r="K127" s="35"/>
    </row>
    <row r="128" spans="2:11" x14ac:dyDescent="0.25">
      <c r="B128" s="8" t="s">
        <v>1923</v>
      </c>
      <c r="C128" s="57" t="s">
        <v>1924</v>
      </c>
      <c r="D128" s="54" t="s">
        <v>1925</v>
      </c>
      <c r="E128" s="6" t="s">
        <v>53</v>
      </c>
      <c r="F128" s="19">
        <v>218000</v>
      </c>
      <c r="G128" s="24">
        <v>595.03</v>
      </c>
      <c r="H128" s="24">
        <v>7.0000000000000007E-2</v>
      </c>
      <c r="I128" s="31"/>
      <c r="J128" s="31"/>
      <c r="K128" s="35"/>
    </row>
    <row r="129" spans="2:11" x14ac:dyDescent="0.25">
      <c r="B129" s="8" t="s">
        <v>324</v>
      </c>
      <c r="C129" s="57" t="s">
        <v>325</v>
      </c>
      <c r="D129" s="54" t="s">
        <v>326</v>
      </c>
      <c r="E129" s="6" t="s">
        <v>53</v>
      </c>
      <c r="F129" s="19">
        <v>54600</v>
      </c>
      <c r="G129" s="24">
        <v>581</v>
      </c>
      <c r="H129" s="24">
        <v>7.0000000000000007E-2</v>
      </c>
      <c r="I129" s="31"/>
      <c r="J129" s="31"/>
      <c r="K129" s="35"/>
    </row>
    <row r="130" spans="2:11" x14ac:dyDescent="0.25">
      <c r="B130" s="8" t="s">
        <v>874</v>
      </c>
      <c r="C130" s="57" t="s">
        <v>875</v>
      </c>
      <c r="D130" s="54" t="s">
        <v>876</v>
      </c>
      <c r="E130" s="6" t="s">
        <v>57</v>
      </c>
      <c r="F130" s="19">
        <v>152000</v>
      </c>
      <c r="G130" s="24">
        <v>523.17999999999995</v>
      </c>
      <c r="H130" s="24">
        <v>0.06</v>
      </c>
      <c r="I130" s="31"/>
      <c r="J130" s="31"/>
      <c r="K130" s="35"/>
    </row>
    <row r="131" spans="2:11" x14ac:dyDescent="0.25">
      <c r="B131" s="8" t="s">
        <v>1927</v>
      </c>
      <c r="C131" s="57" t="s">
        <v>1928</v>
      </c>
      <c r="D131" s="54" t="s">
        <v>1929</v>
      </c>
      <c r="E131" s="6" t="s">
        <v>147</v>
      </c>
      <c r="F131" s="19">
        <v>246400</v>
      </c>
      <c r="G131" s="24">
        <v>504.38</v>
      </c>
      <c r="H131" s="24">
        <v>0.06</v>
      </c>
      <c r="I131" s="31"/>
      <c r="J131" s="31"/>
      <c r="K131" s="35"/>
    </row>
    <row r="132" spans="2:11" x14ac:dyDescent="0.25">
      <c r="B132" s="8" t="s">
        <v>789</v>
      </c>
      <c r="C132" s="57" t="s">
        <v>790</v>
      </c>
      <c r="D132" s="54" t="s">
        <v>791</v>
      </c>
      <c r="E132" s="6" t="s">
        <v>132</v>
      </c>
      <c r="F132" s="19">
        <v>29500</v>
      </c>
      <c r="G132" s="24">
        <v>487.43</v>
      </c>
      <c r="H132" s="24">
        <v>0.06</v>
      </c>
      <c r="I132" s="31"/>
      <c r="J132" s="31"/>
      <c r="K132" s="35"/>
    </row>
    <row r="133" spans="2:11" x14ac:dyDescent="0.25">
      <c r="B133" s="8" t="s">
        <v>1930</v>
      </c>
      <c r="C133" s="57" t="s">
        <v>1931</v>
      </c>
      <c r="D133" s="54" t="s">
        <v>1932</v>
      </c>
      <c r="E133" s="6" t="s">
        <v>61</v>
      </c>
      <c r="F133" s="19">
        <v>69000</v>
      </c>
      <c r="G133" s="24">
        <v>458.06</v>
      </c>
      <c r="H133" s="24">
        <v>0.06</v>
      </c>
      <c r="I133" s="31"/>
      <c r="J133" s="31"/>
      <c r="K133" s="35"/>
    </row>
    <row r="134" spans="2:11" x14ac:dyDescent="0.25">
      <c r="B134" s="8" t="s">
        <v>238</v>
      </c>
      <c r="C134" s="57" t="s">
        <v>239</v>
      </c>
      <c r="D134" s="54" t="s">
        <v>240</v>
      </c>
      <c r="E134" s="6" t="s">
        <v>107</v>
      </c>
      <c r="F134" s="19">
        <v>48000</v>
      </c>
      <c r="G134" s="24">
        <v>384.65</v>
      </c>
      <c r="H134" s="24">
        <v>0.05</v>
      </c>
      <c r="I134" s="31"/>
      <c r="J134" s="31"/>
      <c r="K134" s="35"/>
    </row>
    <row r="135" spans="2:11" x14ac:dyDescent="0.25">
      <c r="B135" s="8" t="s">
        <v>247</v>
      </c>
      <c r="C135" s="57" t="s">
        <v>248</v>
      </c>
      <c r="D135" s="54" t="s">
        <v>249</v>
      </c>
      <c r="E135" s="6" t="s">
        <v>132</v>
      </c>
      <c r="F135" s="19">
        <v>1720</v>
      </c>
      <c r="G135" s="24">
        <v>383.51</v>
      </c>
      <c r="H135" s="24">
        <v>0.05</v>
      </c>
      <c r="I135" s="31"/>
      <c r="J135" s="31"/>
      <c r="K135" s="35"/>
    </row>
    <row r="136" spans="2:11" x14ac:dyDescent="0.25">
      <c r="B136" s="8" t="s">
        <v>937</v>
      </c>
      <c r="C136" s="57" t="s">
        <v>938</v>
      </c>
      <c r="D136" s="54" t="s">
        <v>939</v>
      </c>
      <c r="E136" s="6" t="s">
        <v>493</v>
      </c>
      <c r="F136" s="19">
        <v>48600</v>
      </c>
      <c r="G136" s="24">
        <v>371.23</v>
      </c>
      <c r="H136" s="24">
        <v>0.05</v>
      </c>
      <c r="I136" s="31"/>
      <c r="J136" s="31"/>
      <c r="K136" s="35"/>
    </row>
    <row r="137" spans="2:11" x14ac:dyDescent="0.25">
      <c r="B137" s="8" t="s">
        <v>1933</v>
      </c>
      <c r="C137" s="57" t="s">
        <v>1934</v>
      </c>
      <c r="D137" s="54" t="s">
        <v>1935</v>
      </c>
      <c r="E137" s="6" t="s">
        <v>376</v>
      </c>
      <c r="F137" s="19">
        <v>36000</v>
      </c>
      <c r="G137" s="24">
        <v>363.11</v>
      </c>
      <c r="H137" s="24">
        <v>0.04</v>
      </c>
      <c r="I137" s="31"/>
      <c r="J137" s="31"/>
      <c r="K137" s="35"/>
    </row>
    <row r="138" spans="2:11" x14ac:dyDescent="0.25">
      <c r="B138" s="8" t="s">
        <v>1936</v>
      </c>
      <c r="C138" s="57" t="s">
        <v>1937</v>
      </c>
      <c r="D138" s="54" t="s">
        <v>1938</v>
      </c>
      <c r="E138" s="6" t="s">
        <v>297</v>
      </c>
      <c r="F138" s="19">
        <v>31500</v>
      </c>
      <c r="G138" s="24">
        <v>300.10000000000002</v>
      </c>
      <c r="H138" s="24">
        <v>0.04</v>
      </c>
      <c r="I138" s="31"/>
      <c r="J138" s="31"/>
      <c r="K138" s="35"/>
    </row>
    <row r="139" spans="2:11" x14ac:dyDescent="0.25">
      <c r="B139" s="8" t="s">
        <v>114</v>
      </c>
      <c r="C139" s="57" t="s">
        <v>115</v>
      </c>
      <c r="D139" s="54" t="s">
        <v>116</v>
      </c>
      <c r="E139" s="6" t="s">
        <v>117</v>
      </c>
      <c r="F139" s="19">
        <v>10125</v>
      </c>
      <c r="G139" s="24">
        <v>267.49</v>
      </c>
      <c r="H139" s="24">
        <v>0.03</v>
      </c>
      <c r="I139" s="31"/>
      <c r="J139" s="31"/>
      <c r="K139" s="35"/>
    </row>
    <row r="140" spans="2:11" x14ac:dyDescent="0.25">
      <c r="B140" s="8" t="s">
        <v>122</v>
      </c>
      <c r="C140" s="57" t="s">
        <v>123</v>
      </c>
      <c r="D140" s="54" t="s">
        <v>124</v>
      </c>
      <c r="E140" s="6" t="s">
        <v>125</v>
      </c>
      <c r="F140" s="19">
        <v>60200</v>
      </c>
      <c r="G140" s="24">
        <v>262.52999999999997</v>
      </c>
      <c r="H140" s="24">
        <v>0.03</v>
      </c>
      <c r="I140" s="31"/>
      <c r="J140" s="31"/>
      <c r="K140" s="35"/>
    </row>
    <row r="141" spans="2:11" x14ac:dyDescent="0.25">
      <c r="B141" s="8" t="s">
        <v>1748</v>
      </c>
      <c r="C141" s="57" t="s">
        <v>1749</v>
      </c>
      <c r="D141" s="54" t="s">
        <v>1750</v>
      </c>
      <c r="E141" s="6" t="s">
        <v>117</v>
      </c>
      <c r="F141" s="19">
        <v>20000</v>
      </c>
      <c r="G141" s="24">
        <v>246.04</v>
      </c>
      <c r="H141" s="24">
        <v>0.03</v>
      </c>
      <c r="I141" s="31"/>
      <c r="J141" s="31"/>
      <c r="K141" s="35"/>
    </row>
    <row r="142" spans="2:11" x14ac:dyDescent="0.25">
      <c r="B142" s="8" t="s">
        <v>1939</v>
      </c>
      <c r="C142" s="57" t="s">
        <v>1940</v>
      </c>
      <c r="D142" s="54" t="s">
        <v>1941</v>
      </c>
      <c r="E142" s="6" t="s">
        <v>143</v>
      </c>
      <c r="F142" s="19">
        <v>135000</v>
      </c>
      <c r="G142" s="24">
        <v>211.34</v>
      </c>
      <c r="H142" s="24">
        <v>0.03</v>
      </c>
      <c r="I142" s="31"/>
      <c r="J142" s="31"/>
      <c r="K142" s="35"/>
    </row>
    <row r="143" spans="2:11" x14ac:dyDescent="0.25">
      <c r="B143" s="8" t="s">
        <v>94</v>
      </c>
      <c r="C143" s="57" t="s">
        <v>95</v>
      </c>
      <c r="D143" s="54" t="s">
        <v>96</v>
      </c>
      <c r="E143" s="6" t="s">
        <v>86</v>
      </c>
      <c r="F143" s="19">
        <v>18200</v>
      </c>
      <c r="G143" s="24">
        <v>207.18</v>
      </c>
      <c r="H143" s="24">
        <v>0.03</v>
      </c>
      <c r="I143" s="31"/>
      <c r="J143" s="31"/>
      <c r="K143" s="35"/>
    </row>
    <row r="144" spans="2:11" x14ac:dyDescent="0.25">
      <c r="B144" s="8" t="s">
        <v>1942</v>
      </c>
      <c r="C144" s="57" t="s">
        <v>1943</v>
      </c>
      <c r="D144" s="54" t="s">
        <v>1944</v>
      </c>
      <c r="E144" s="6" t="s">
        <v>233</v>
      </c>
      <c r="F144" s="19">
        <v>29000</v>
      </c>
      <c r="G144" s="24">
        <v>196.33</v>
      </c>
      <c r="H144" s="24">
        <v>0.02</v>
      </c>
      <c r="I144" s="31"/>
      <c r="J144" s="31"/>
      <c r="K144" s="35"/>
    </row>
    <row r="145" spans="2:11" x14ac:dyDescent="0.25">
      <c r="B145" s="8" t="s">
        <v>1945</v>
      </c>
      <c r="C145" s="57" t="s">
        <v>1946</v>
      </c>
      <c r="D145" s="54" t="s">
        <v>1947</v>
      </c>
      <c r="E145" s="6" t="s">
        <v>121</v>
      </c>
      <c r="F145" s="19">
        <v>56000</v>
      </c>
      <c r="G145" s="24">
        <v>194.26</v>
      </c>
      <c r="H145" s="24">
        <v>0.02</v>
      </c>
      <c r="I145" s="31"/>
      <c r="J145" s="31"/>
      <c r="K145" s="35"/>
    </row>
    <row r="146" spans="2:11" x14ac:dyDescent="0.25">
      <c r="B146" s="8" t="s">
        <v>1948</v>
      </c>
      <c r="C146" s="57" t="s">
        <v>1949</v>
      </c>
      <c r="D146" s="54" t="s">
        <v>1950</v>
      </c>
      <c r="E146" s="6" t="s">
        <v>222</v>
      </c>
      <c r="F146" s="19">
        <v>13500</v>
      </c>
      <c r="G146" s="24">
        <v>171.38</v>
      </c>
      <c r="H146" s="24">
        <v>0.02</v>
      </c>
      <c r="I146" s="31"/>
      <c r="J146" s="31"/>
      <c r="K146" s="35"/>
    </row>
    <row r="147" spans="2:11" x14ac:dyDescent="0.25">
      <c r="B147" s="8" t="s">
        <v>430</v>
      </c>
      <c r="C147" s="57" t="s">
        <v>431</v>
      </c>
      <c r="D147" s="54" t="s">
        <v>432</v>
      </c>
      <c r="E147" s="6" t="s">
        <v>229</v>
      </c>
      <c r="F147" s="19">
        <v>17000</v>
      </c>
      <c r="G147" s="24">
        <v>154.28</v>
      </c>
      <c r="H147" s="24">
        <v>0.02</v>
      </c>
      <c r="I147" s="31"/>
      <c r="J147" s="31"/>
      <c r="K147" s="35"/>
    </row>
    <row r="148" spans="2:11" x14ac:dyDescent="0.25">
      <c r="B148" s="8" t="s">
        <v>445</v>
      </c>
      <c r="C148" s="57" t="s">
        <v>446</v>
      </c>
      <c r="D148" s="54" t="s">
        <v>447</v>
      </c>
      <c r="E148" s="6" t="s">
        <v>289</v>
      </c>
      <c r="F148" s="19">
        <v>12750</v>
      </c>
      <c r="G148" s="24">
        <v>137.59</v>
      </c>
      <c r="H148" s="24">
        <v>0.02</v>
      </c>
      <c r="I148" s="31"/>
      <c r="J148" s="31"/>
      <c r="K148" s="35"/>
    </row>
    <row r="149" spans="2:11" x14ac:dyDescent="0.25">
      <c r="B149" s="8" t="s">
        <v>933</v>
      </c>
      <c r="C149" s="57" t="s">
        <v>934</v>
      </c>
      <c r="D149" s="54" t="s">
        <v>935</v>
      </c>
      <c r="E149" s="6" t="s">
        <v>936</v>
      </c>
      <c r="F149" s="19">
        <v>46200</v>
      </c>
      <c r="G149" s="24">
        <v>107.69</v>
      </c>
      <c r="H149" s="24">
        <v>0.01</v>
      </c>
      <c r="I149" s="31"/>
      <c r="J149" s="31"/>
      <c r="K149" s="35"/>
    </row>
    <row r="150" spans="2:11" x14ac:dyDescent="0.25">
      <c r="B150" s="8" t="s">
        <v>393</v>
      </c>
      <c r="C150" s="57" t="s">
        <v>394</v>
      </c>
      <c r="D150" s="54" t="s">
        <v>395</v>
      </c>
      <c r="E150" s="6" t="s">
        <v>132</v>
      </c>
      <c r="F150" s="19">
        <v>14450</v>
      </c>
      <c r="G150" s="24">
        <v>102.52</v>
      </c>
      <c r="H150" s="24">
        <v>0.01</v>
      </c>
      <c r="I150" s="31"/>
      <c r="J150" s="31"/>
      <c r="K150" s="35"/>
    </row>
    <row r="151" spans="2:11" x14ac:dyDescent="0.25">
      <c r="B151" s="8" t="s">
        <v>1658</v>
      </c>
      <c r="C151" s="57" t="s">
        <v>671</v>
      </c>
      <c r="D151" s="54" t="s">
        <v>1659</v>
      </c>
      <c r="E151" s="6" t="s">
        <v>61</v>
      </c>
      <c r="F151" s="19">
        <v>70000</v>
      </c>
      <c r="G151" s="24">
        <v>94.47</v>
      </c>
      <c r="H151" s="24">
        <v>0.01</v>
      </c>
      <c r="I151" s="31"/>
      <c r="J151" s="31"/>
      <c r="K151" s="35"/>
    </row>
    <row r="152" spans="2:11" x14ac:dyDescent="0.25">
      <c r="B152" s="8" t="s">
        <v>1951</v>
      </c>
      <c r="C152" s="57" t="s">
        <v>1952</v>
      </c>
      <c r="D152" s="54" t="s">
        <v>1953</v>
      </c>
      <c r="E152" s="6" t="s">
        <v>132</v>
      </c>
      <c r="F152" s="19">
        <v>29700</v>
      </c>
      <c r="G152" s="24">
        <v>91.36</v>
      </c>
      <c r="H152" s="24">
        <v>0.01</v>
      </c>
      <c r="I152" s="31"/>
      <c r="J152" s="31"/>
      <c r="K152" s="35"/>
    </row>
    <row r="153" spans="2:11" x14ac:dyDescent="0.25">
      <c r="B153" s="8" t="s">
        <v>286</v>
      </c>
      <c r="C153" s="57" t="s">
        <v>287</v>
      </c>
      <c r="D153" s="54" t="s">
        <v>288</v>
      </c>
      <c r="E153" s="6" t="s">
        <v>289</v>
      </c>
      <c r="F153" s="19">
        <v>16500</v>
      </c>
      <c r="G153" s="24">
        <v>87.41</v>
      </c>
      <c r="H153" s="24">
        <v>0.01</v>
      </c>
      <c r="I153" s="31"/>
      <c r="J153" s="31"/>
      <c r="K153" s="35"/>
    </row>
    <row r="154" spans="2:11" x14ac:dyDescent="0.25">
      <c r="B154" s="8" t="s">
        <v>838</v>
      </c>
      <c r="C154" s="57" t="s">
        <v>839</v>
      </c>
      <c r="D154" s="54" t="s">
        <v>840</v>
      </c>
      <c r="E154" s="6" t="s">
        <v>121</v>
      </c>
      <c r="F154" s="19">
        <v>450</v>
      </c>
      <c r="G154" s="24">
        <v>87.17</v>
      </c>
      <c r="H154" s="24">
        <v>0.01</v>
      </c>
      <c r="I154" s="31"/>
      <c r="J154" s="31"/>
      <c r="K154" s="35"/>
    </row>
    <row r="155" spans="2:11" x14ac:dyDescent="0.25">
      <c r="B155" s="8" t="s">
        <v>759</v>
      </c>
      <c r="C155" s="57" t="s">
        <v>760</v>
      </c>
      <c r="D155" s="54" t="s">
        <v>761</v>
      </c>
      <c r="E155" s="6" t="s">
        <v>53</v>
      </c>
      <c r="F155" s="19">
        <v>2400</v>
      </c>
      <c r="G155" s="24">
        <v>85.48</v>
      </c>
      <c r="H155" s="24">
        <v>0.01</v>
      </c>
      <c r="I155" s="31"/>
      <c r="J155" s="31"/>
      <c r="K155" s="35"/>
    </row>
    <row r="156" spans="2:11" x14ac:dyDescent="0.25">
      <c r="B156" s="8" t="s">
        <v>798</v>
      </c>
      <c r="C156" s="57" t="s">
        <v>799</v>
      </c>
      <c r="D156" s="54" t="s">
        <v>800</v>
      </c>
      <c r="E156" s="6" t="s">
        <v>132</v>
      </c>
      <c r="F156" s="19">
        <v>16200</v>
      </c>
      <c r="G156" s="24">
        <v>84.22</v>
      </c>
      <c r="H156" s="24">
        <v>0.01</v>
      </c>
      <c r="I156" s="31"/>
      <c r="J156" s="31"/>
      <c r="K156" s="35"/>
    </row>
    <row r="157" spans="2:11" x14ac:dyDescent="0.25">
      <c r="B157" s="8" t="s">
        <v>1745</v>
      </c>
      <c r="C157" s="57" t="s">
        <v>1746</v>
      </c>
      <c r="D157" s="54" t="s">
        <v>1747</v>
      </c>
      <c r="E157" s="6" t="s">
        <v>297</v>
      </c>
      <c r="F157" s="19">
        <v>2250</v>
      </c>
      <c r="G157" s="24">
        <v>57.16</v>
      </c>
      <c r="H157" s="24">
        <v>0.01</v>
      </c>
      <c r="I157" s="31"/>
      <c r="J157" s="31"/>
      <c r="K157" s="35"/>
    </row>
    <row r="158" spans="2:11" x14ac:dyDescent="0.25">
      <c r="B158" s="8" t="s">
        <v>506</v>
      </c>
      <c r="C158" s="57" t="s">
        <v>507</v>
      </c>
      <c r="D158" s="54" t="s">
        <v>508</v>
      </c>
      <c r="E158" s="6" t="s">
        <v>82</v>
      </c>
      <c r="F158" s="19">
        <v>200</v>
      </c>
      <c r="G158" s="24">
        <v>43.52</v>
      </c>
      <c r="H158" s="24">
        <v>0.01</v>
      </c>
      <c r="I158" s="31"/>
      <c r="J158" s="31"/>
      <c r="K158" s="35"/>
    </row>
    <row r="159" spans="2:11" x14ac:dyDescent="0.25">
      <c r="B159" s="8" t="s">
        <v>943</v>
      </c>
      <c r="C159" s="57" t="s">
        <v>944</v>
      </c>
      <c r="D159" s="54" t="s">
        <v>945</v>
      </c>
      <c r="E159" s="6" t="s">
        <v>420</v>
      </c>
      <c r="F159" s="19">
        <v>3900</v>
      </c>
      <c r="G159" s="24">
        <v>28.87</v>
      </c>
      <c r="H159" s="24" t="s">
        <v>4791</v>
      </c>
      <c r="I159" s="31"/>
      <c r="J159" s="31"/>
      <c r="K159" s="35"/>
    </row>
    <row r="160" spans="2:11" x14ac:dyDescent="0.25">
      <c r="B160" s="8" t="s">
        <v>1954</v>
      </c>
      <c r="C160" s="57" t="s">
        <v>1179</v>
      </c>
      <c r="D160" s="54" t="s">
        <v>1955</v>
      </c>
      <c r="E160" s="6" t="s">
        <v>61</v>
      </c>
      <c r="F160" s="19">
        <v>45000</v>
      </c>
      <c r="G160" s="24">
        <v>27.65</v>
      </c>
      <c r="H160" s="24" t="s">
        <v>4791</v>
      </c>
      <c r="I160" s="31"/>
      <c r="J160" s="31"/>
      <c r="K160" s="35"/>
    </row>
    <row r="161" spans="2:11" x14ac:dyDescent="0.25">
      <c r="B161" s="8" t="s">
        <v>868</v>
      </c>
      <c r="C161" s="57" t="s">
        <v>869</v>
      </c>
      <c r="D161" s="54" t="s">
        <v>870</v>
      </c>
      <c r="E161" s="6" t="s">
        <v>132</v>
      </c>
      <c r="F161" s="19">
        <v>4000</v>
      </c>
      <c r="G161" s="24">
        <v>24.68</v>
      </c>
      <c r="H161" s="24" t="s">
        <v>4791</v>
      </c>
      <c r="I161" s="31"/>
      <c r="J161" s="31"/>
      <c r="K161" s="35"/>
    </row>
    <row r="162" spans="2:11" x14ac:dyDescent="0.25">
      <c r="B162" s="8" t="s">
        <v>1956</v>
      </c>
      <c r="C162" s="57" t="s">
        <v>1436</v>
      </c>
      <c r="D162" s="54" t="s">
        <v>1957</v>
      </c>
      <c r="E162" s="6" t="s">
        <v>297</v>
      </c>
      <c r="F162" s="19">
        <v>3400</v>
      </c>
      <c r="G162" s="24">
        <v>19.12</v>
      </c>
      <c r="H162" s="24" t="s">
        <v>4791</v>
      </c>
      <c r="I162" s="31"/>
      <c r="J162" s="31"/>
      <c r="K162" s="35"/>
    </row>
    <row r="163" spans="2:11" x14ac:dyDescent="0.25">
      <c r="B163" s="8" t="s">
        <v>405</v>
      </c>
      <c r="C163" s="57" t="s">
        <v>406</v>
      </c>
      <c r="D163" s="54" t="s">
        <v>407</v>
      </c>
      <c r="E163" s="6" t="s">
        <v>143</v>
      </c>
      <c r="F163" s="19">
        <v>400</v>
      </c>
      <c r="G163" s="24">
        <v>5.6</v>
      </c>
      <c r="H163" s="24" t="s">
        <v>4791</v>
      </c>
      <c r="I163" s="31"/>
      <c r="J163" s="31"/>
      <c r="K163" s="35"/>
    </row>
    <row r="164" spans="2:11" x14ac:dyDescent="0.25">
      <c r="B164" s="8" t="s">
        <v>859</v>
      </c>
      <c r="C164" s="57" t="s">
        <v>860</v>
      </c>
      <c r="D164" s="54" t="s">
        <v>861</v>
      </c>
      <c r="E164" s="6" t="s">
        <v>229</v>
      </c>
      <c r="F164" s="19">
        <v>350</v>
      </c>
      <c r="G164" s="24">
        <v>5.58</v>
      </c>
      <c r="H164" s="24" t="s">
        <v>4791</v>
      </c>
      <c r="I164" s="31"/>
      <c r="J164" s="31"/>
      <c r="K164" s="35"/>
    </row>
    <row r="165" spans="2:11" x14ac:dyDescent="0.25">
      <c r="B165" s="8" t="s">
        <v>1687</v>
      </c>
      <c r="C165" s="57" t="s">
        <v>1688</v>
      </c>
      <c r="D165" s="54" t="s">
        <v>1689</v>
      </c>
      <c r="E165" s="6" t="s">
        <v>155</v>
      </c>
      <c r="F165" s="19">
        <v>125</v>
      </c>
      <c r="G165" s="24">
        <v>4.72</v>
      </c>
      <c r="H165" s="24" t="s">
        <v>4791</v>
      </c>
      <c r="I165" s="31"/>
      <c r="J165" s="31"/>
      <c r="K165" s="35"/>
    </row>
    <row r="166" spans="2:11" x14ac:dyDescent="0.25">
      <c r="C166" s="58" t="s">
        <v>39</v>
      </c>
      <c r="D166" s="54"/>
      <c r="E166" s="6"/>
      <c r="F166" s="19"/>
      <c r="G166" s="25">
        <v>601926.07999999996</v>
      </c>
      <c r="H166" s="25">
        <v>74.489999999999995</v>
      </c>
      <c r="I166" s="31"/>
      <c r="J166" s="31"/>
      <c r="K166" s="35"/>
    </row>
    <row r="167" spans="2:11" x14ac:dyDescent="0.25">
      <c r="C167" s="57"/>
      <c r="D167" s="54"/>
      <c r="E167" s="6"/>
      <c r="F167" s="19"/>
      <c r="G167" s="24"/>
      <c r="H167" s="24"/>
      <c r="I167" s="31"/>
      <c r="J167" s="31"/>
      <c r="K167" s="35"/>
    </row>
    <row r="168" spans="2:11" x14ac:dyDescent="0.25">
      <c r="C168" s="58" t="s">
        <v>3</v>
      </c>
      <c r="D168" s="54"/>
      <c r="E168" s="6"/>
      <c r="F168" s="19"/>
      <c r="G168" s="24" t="s">
        <v>2</v>
      </c>
      <c r="H168" s="24" t="s">
        <v>2</v>
      </c>
      <c r="I168" s="31"/>
      <c r="J168" s="31"/>
      <c r="K168" s="35"/>
    </row>
    <row r="169" spans="2:11" x14ac:dyDescent="0.25">
      <c r="C169" s="57"/>
      <c r="D169" s="54"/>
      <c r="E169" s="6"/>
      <c r="F169" s="19"/>
      <c r="G169" s="24"/>
      <c r="H169" s="24"/>
      <c r="I169" s="31"/>
      <c r="J169" s="31"/>
      <c r="K169" s="35"/>
    </row>
    <row r="170" spans="2:11" x14ac:dyDescent="0.25">
      <c r="C170" s="58" t="s">
        <v>4</v>
      </c>
      <c r="D170" s="54"/>
      <c r="E170" s="6"/>
      <c r="F170" s="19"/>
      <c r="G170" s="24" t="s">
        <v>2</v>
      </c>
      <c r="H170" s="24" t="s">
        <v>2</v>
      </c>
      <c r="I170" s="31"/>
      <c r="J170" s="31"/>
      <c r="K170" s="35"/>
    </row>
    <row r="171" spans="2:11" x14ac:dyDescent="0.25">
      <c r="C171" s="57"/>
      <c r="D171" s="54"/>
      <c r="E171" s="6"/>
      <c r="F171" s="19"/>
      <c r="G171" s="24"/>
      <c r="H171" s="24"/>
      <c r="I171" s="31"/>
      <c r="J171" s="31"/>
      <c r="K171" s="35"/>
    </row>
    <row r="172" spans="2:11" x14ac:dyDescent="0.25">
      <c r="C172" s="58" t="s">
        <v>5</v>
      </c>
      <c r="D172" s="54"/>
      <c r="E172" s="6"/>
      <c r="F172" s="19"/>
      <c r="G172" s="24"/>
      <c r="H172" s="24"/>
      <c r="I172" s="31"/>
      <c r="J172" s="31"/>
      <c r="K172" s="35"/>
    </row>
    <row r="173" spans="2:11" x14ac:dyDescent="0.25">
      <c r="C173" s="57"/>
      <c r="D173" s="54"/>
      <c r="E173" s="6"/>
      <c r="F173" s="19"/>
      <c r="G173" s="24"/>
      <c r="H173" s="24"/>
      <c r="I173" s="31"/>
      <c r="J173" s="31"/>
      <c r="K173" s="35"/>
    </row>
    <row r="174" spans="2:11" x14ac:dyDescent="0.25">
      <c r="C174" s="58" t="s">
        <v>6</v>
      </c>
      <c r="D174" s="54"/>
      <c r="E174" s="6"/>
      <c r="F174" s="19"/>
      <c r="G174" s="24" t="s">
        <v>2</v>
      </c>
      <c r="H174" s="24" t="s">
        <v>2</v>
      </c>
      <c r="I174" s="31"/>
      <c r="J174" s="31"/>
      <c r="K174" s="35"/>
    </row>
    <row r="175" spans="2:11" x14ac:dyDescent="0.25">
      <c r="C175" s="57"/>
      <c r="D175" s="54"/>
      <c r="E175" s="6"/>
      <c r="F175" s="19"/>
      <c r="G175" s="24"/>
      <c r="H175" s="24"/>
      <c r="I175" s="31"/>
      <c r="J175" s="31"/>
      <c r="K175" s="35"/>
    </row>
    <row r="176" spans="2:11" x14ac:dyDescent="0.25">
      <c r="C176" s="58" t="s">
        <v>7</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8</v>
      </c>
      <c r="D178" s="54"/>
      <c r="E178" s="6"/>
      <c r="F178" s="19"/>
      <c r="G178" s="24" t="s">
        <v>2</v>
      </c>
      <c r="H178" s="24" t="s">
        <v>2</v>
      </c>
      <c r="I178" s="31"/>
      <c r="J178" s="31"/>
      <c r="K178" s="35"/>
    </row>
    <row r="179" spans="1:11" x14ac:dyDescent="0.25">
      <c r="C179" s="57"/>
      <c r="D179" s="54"/>
      <c r="E179" s="6"/>
      <c r="F179" s="19"/>
      <c r="G179" s="24"/>
      <c r="H179" s="24"/>
      <c r="I179" s="31"/>
      <c r="J179" s="31"/>
      <c r="K179" s="35"/>
    </row>
    <row r="180" spans="1:11" x14ac:dyDescent="0.25">
      <c r="C180" s="58" t="s">
        <v>9</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10</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A184" s="10"/>
      <c r="B184" s="28"/>
      <c r="C184" s="58" t="s">
        <v>11</v>
      </c>
      <c r="D184" s="54"/>
      <c r="E184" s="6"/>
      <c r="F184" s="19"/>
      <c r="G184" s="24"/>
      <c r="H184" s="24"/>
      <c r="I184" s="31"/>
      <c r="J184" s="31"/>
      <c r="K184" s="35"/>
    </row>
    <row r="185" spans="1:11" x14ac:dyDescent="0.25">
      <c r="C185" s="59" t="s">
        <v>13</v>
      </c>
      <c r="D185" s="54"/>
      <c r="E185" s="6"/>
      <c r="F185" s="19"/>
      <c r="G185" s="24"/>
      <c r="H185" s="24"/>
      <c r="I185" s="31"/>
      <c r="J185" s="31"/>
      <c r="K185" s="35"/>
    </row>
    <row r="186" spans="1:11" x14ac:dyDescent="0.25">
      <c r="B186" s="8" t="s">
        <v>1255</v>
      </c>
      <c r="C186" s="57" t="s">
        <v>4808</v>
      </c>
      <c r="D186" s="54" t="s">
        <v>1257</v>
      </c>
      <c r="E186" s="6" t="s">
        <v>669</v>
      </c>
      <c r="F186" s="19">
        <v>4000</v>
      </c>
      <c r="G186" s="24">
        <v>19905.64</v>
      </c>
      <c r="H186" s="24">
        <v>2.46</v>
      </c>
      <c r="I186" s="31">
        <v>8.2401</v>
      </c>
      <c r="J186" s="31"/>
      <c r="K186" s="35" t="s">
        <v>548</v>
      </c>
    </row>
    <row r="187" spans="1:11" x14ac:dyDescent="0.25">
      <c r="B187" s="8" t="s">
        <v>1958</v>
      </c>
      <c r="C187" s="57" t="s">
        <v>1087</v>
      </c>
      <c r="D187" s="54" t="s">
        <v>1959</v>
      </c>
      <c r="E187" s="6" t="s">
        <v>669</v>
      </c>
      <c r="F187" s="19">
        <v>4000</v>
      </c>
      <c r="G187" s="24">
        <v>19892.04</v>
      </c>
      <c r="H187" s="24">
        <v>2.46</v>
      </c>
      <c r="I187" s="31">
        <v>7.0749000000000004</v>
      </c>
      <c r="J187" s="31"/>
      <c r="K187" s="35" t="s">
        <v>548</v>
      </c>
    </row>
    <row r="188" spans="1:11" x14ac:dyDescent="0.25">
      <c r="B188" s="8" t="s">
        <v>1589</v>
      </c>
      <c r="C188" s="57" t="s">
        <v>4808</v>
      </c>
      <c r="D188" s="54" t="s">
        <v>1590</v>
      </c>
      <c r="E188" s="6" t="s">
        <v>669</v>
      </c>
      <c r="F188" s="19">
        <v>2000</v>
      </c>
      <c r="G188" s="24">
        <v>9937.3799999999992</v>
      </c>
      <c r="H188" s="24">
        <v>1.23</v>
      </c>
      <c r="I188" s="31">
        <v>8.2150999999999996</v>
      </c>
      <c r="J188" s="31"/>
      <c r="K188" s="35" t="s">
        <v>548</v>
      </c>
    </row>
    <row r="189" spans="1:11" x14ac:dyDescent="0.25">
      <c r="B189" s="8" t="s">
        <v>1960</v>
      </c>
      <c r="C189" s="57" t="s">
        <v>545</v>
      </c>
      <c r="D189" s="54" t="s">
        <v>1961</v>
      </c>
      <c r="E189" s="6" t="s">
        <v>669</v>
      </c>
      <c r="F189" s="19">
        <v>2000</v>
      </c>
      <c r="G189" s="24">
        <v>9928.2900000000009</v>
      </c>
      <c r="H189" s="24">
        <v>1.23</v>
      </c>
      <c r="I189" s="31">
        <v>7.1252000000000004</v>
      </c>
      <c r="J189" s="31"/>
      <c r="K189" s="35" t="s">
        <v>548</v>
      </c>
    </row>
    <row r="190" spans="1:11" x14ac:dyDescent="0.25">
      <c r="B190" s="8" t="s">
        <v>1962</v>
      </c>
      <c r="C190" s="57" t="s">
        <v>1963</v>
      </c>
      <c r="D190" s="54" t="s">
        <v>1964</v>
      </c>
      <c r="E190" s="6" t="s">
        <v>669</v>
      </c>
      <c r="F190" s="19">
        <v>2000</v>
      </c>
      <c r="G190" s="24">
        <v>9899.07</v>
      </c>
      <c r="H190" s="24">
        <v>1.22</v>
      </c>
      <c r="I190" s="31">
        <v>7.5952999999999999</v>
      </c>
      <c r="J190" s="31"/>
      <c r="K190" s="35" t="s">
        <v>548</v>
      </c>
    </row>
    <row r="191" spans="1:11" x14ac:dyDescent="0.25">
      <c r="B191" s="8" t="s">
        <v>1965</v>
      </c>
      <c r="C191" s="57" t="s">
        <v>55</v>
      </c>
      <c r="D191" s="54" t="s">
        <v>1966</v>
      </c>
      <c r="E191" s="6" t="s">
        <v>669</v>
      </c>
      <c r="F191" s="19">
        <v>1000</v>
      </c>
      <c r="G191" s="24">
        <v>4984.3599999999997</v>
      </c>
      <c r="H191" s="24">
        <v>0.62</v>
      </c>
      <c r="I191" s="31">
        <v>7.1593</v>
      </c>
      <c r="J191" s="31"/>
      <c r="K191" s="35" t="s">
        <v>548</v>
      </c>
    </row>
    <row r="192" spans="1:11" x14ac:dyDescent="0.25">
      <c r="C192" s="58" t="s">
        <v>39</v>
      </c>
      <c r="D192" s="54"/>
      <c r="E192" s="6"/>
      <c r="F192" s="19"/>
      <c r="G192" s="25">
        <v>74546.78</v>
      </c>
      <c r="H192" s="25">
        <v>9.2200000000000006</v>
      </c>
      <c r="I192" s="31"/>
      <c r="J192" s="31"/>
      <c r="K192" s="35"/>
    </row>
    <row r="193" spans="2:11" x14ac:dyDescent="0.25">
      <c r="C193" s="57"/>
      <c r="D193" s="54"/>
      <c r="E193" s="6"/>
      <c r="F193" s="19"/>
      <c r="G193" s="24"/>
      <c r="H193" s="24"/>
      <c r="I193" s="31"/>
      <c r="J193" s="31"/>
      <c r="K193" s="35"/>
    </row>
    <row r="194" spans="2:11" x14ac:dyDescent="0.25">
      <c r="C194" s="58" t="s">
        <v>14</v>
      </c>
      <c r="D194" s="54"/>
      <c r="E194" s="6"/>
      <c r="F194" s="19"/>
      <c r="G194" s="24" t="s">
        <v>2</v>
      </c>
      <c r="H194" s="24" t="s">
        <v>2</v>
      </c>
      <c r="I194" s="31"/>
      <c r="J194" s="31"/>
      <c r="K194" s="35"/>
    </row>
    <row r="195" spans="2:11" x14ac:dyDescent="0.25">
      <c r="C195" s="57"/>
      <c r="D195" s="54"/>
      <c r="E195" s="6"/>
      <c r="F195" s="19"/>
      <c r="G195" s="24"/>
      <c r="H195" s="24"/>
      <c r="I195" s="31"/>
      <c r="J195" s="31"/>
      <c r="K195" s="35"/>
    </row>
    <row r="196" spans="2:11" x14ac:dyDescent="0.25">
      <c r="C196" s="59" t="s">
        <v>15</v>
      </c>
      <c r="D196" s="54"/>
      <c r="E196" s="6"/>
      <c r="F196" s="19"/>
      <c r="G196" s="24"/>
      <c r="H196" s="24"/>
      <c r="I196" s="31"/>
      <c r="J196" s="31"/>
      <c r="K196" s="35"/>
    </row>
    <row r="197" spans="2:11" x14ac:dyDescent="0.25">
      <c r="B197" s="8" t="s">
        <v>1359</v>
      </c>
      <c r="C197" s="57" t="s">
        <v>1360</v>
      </c>
      <c r="D197" s="54" t="s">
        <v>1361</v>
      </c>
      <c r="E197" s="6" t="s">
        <v>609</v>
      </c>
      <c r="F197" s="19">
        <v>20000000</v>
      </c>
      <c r="G197" s="24">
        <v>18822.759999999998</v>
      </c>
      <c r="H197" s="24">
        <v>2.33</v>
      </c>
      <c r="I197" s="31">
        <v>7.0026000000000002</v>
      </c>
      <c r="J197" s="31"/>
      <c r="K197" s="35"/>
    </row>
    <row r="198" spans="2:11" x14ac:dyDescent="0.25">
      <c r="B198" s="8" t="s">
        <v>892</v>
      </c>
      <c r="C198" s="57" t="s">
        <v>893</v>
      </c>
      <c r="D198" s="54" t="s">
        <v>894</v>
      </c>
      <c r="E198" s="6" t="s">
        <v>609</v>
      </c>
      <c r="F198" s="19">
        <v>10000000</v>
      </c>
      <c r="G198" s="24">
        <v>9981.81</v>
      </c>
      <c r="H198" s="24">
        <v>1.23</v>
      </c>
      <c r="I198" s="31">
        <v>6.6513999999999998</v>
      </c>
      <c r="J198" s="31"/>
      <c r="K198" s="35"/>
    </row>
    <row r="199" spans="2:11" x14ac:dyDescent="0.25">
      <c r="B199" s="8" t="s">
        <v>898</v>
      </c>
      <c r="C199" s="57" t="s">
        <v>899</v>
      </c>
      <c r="D199" s="54" t="s">
        <v>900</v>
      </c>
      <c r="E199" s="6" t="s">
        <v>609</v>
      </c>
      <c r="F199" s="19">
        <v>5000000</v>
      </c>
      <c r="G199" s="24">
        <v>4971.5</v>
      </c>
      <c r="H199" s="24">
        <v>0.61</v>
      </c>
      <c r="I199" s="31">
        <v>6.7497999999999996</v>
      </c>
      <c r="J199" s="31"/>
      <c r="K199" s="35"/>
    </row>
    <row r="200" spans="2:11" x14ac:dyDescent="0.25">
      <c r="B200" s="8" t="s">
        <v>904</v>
      </c>
      <c r="C200" s="57" t="s">
        <v>905</v>
      </c>
      <c r="D200" s="54" t="s">
        <v>906</v>
      </c>
      <c r="E200" s="6" t="s">
        <v>609</v>
      </c>
      <c r="F200" s="19">
        <v>5000000</v>
      </c>
      <c r="G200" s="24">
        <v>4958.71</v>
      </c>
      <c r="H200" s="24">
        <v>0.61</v>
      </c>
      <c r="I200" s="31">
        <v>6.7538999999999998</v>
      </c>
      <c r="J200" s="31"/>
      <c r="K200" s="35"/>
    </row>
    <row r="201" spans="2:11" x14ac:dyDescent="0.25">
      <c r="B201" s="8" t="s">
        <v>1967</v>
      </c>
      <c r="C201" s="57" t="s">
        <v>1968</v>
      </c>
      <c r="D201" s="54" t="s">
        <v>1969</v>
      </c>
      <c r="E201" s="6" t="s">
        <v>609</v>
      </c>
      <c r="F201" s="19">
        <v>5000000</v>
      </c>
      <c r="G201" s="24">
        <v>4952.5200000000004</v>
      </c>
      <c r="H201" s="24">
        <v>0.61</v>
      </c>
      <c r="I201" s="31">
        <v>6.7297000000000002</v>
      </c>
      <c r="J201" s="31"/>
      <c r="K201" s="35"/>
    </row>
    <row r="202" spans="2:11" x14ac:dyDescent="0.25">
      <c r="B202" s="8" t="s">
        <v>1362</v>
      </c>
      <c r="C202" s="57" t="s">
        <v>1363</v>
      </c>
      <c r="D202" s="54" t="s">
        <v>1364</v>
      </c>
      <c r="E202" s="6" t="s">
        <v>609</v>
      </c>
      <c r="F202" s="19">
        <v>5000000</v>
      </c>
      <c r="G202" s="24">
        <v>4874.1899999999996</v>
      </c>
      <c r="H202" s="24">
        <v>0.6</v>
      </c>
      <c r="I202" s="31">
        <v>6.9272999999999998</v>
      </c>
      <c r="J202" s="31"/>
      <c r="K202" s="35"/>
    </row>
    <row r="203" spans="2:11" x14ac:dyDescent="0.25">
      <c r="C203" s="58" t="s">
        <v>39</v>
      </c>
      <c r="D203" s="54"/>
      <c r="E203" s="6"/>
      <c r="F203" s="19"/>
      <c r="G203" s="25">
        <v>48561.49</v>
      </c>
      <c r="H203" s="25">
        <v>5.99</v>
      </c>
      <c r="I203" s="31"/>
      <c r="J203" s="31"/>
      <c r="K203" s="35"/>
    </row>
    <row r="204" spans="2:11" x14ac:dyDescent="0.25">
      <c r="C204" s="57"/>
      <c r="D204" s="54"/>
      <c r="E204" s="6"/>
      <c r="F204" s="19"/>
      <c r="G204" s="24"/>
      <c r="H204" s="24"/>
      <c r="I204" s="31"/>
      <c r="J204" s="31"/>
      <c r="K204" s="35"/>
    </row>
    <row r="205" spans="2:11" x14ac:dyDescent="0.25">
      <c r="C205" s="58" t="s">
        <v>16</v>
      </c>
      <c r="D205" s="54"/>
      <c r="E205" s="6"/>
      <c r="F205" s="19"/>
      <c r="G205" s="24" t="s">
        <v>2</v>
      </c>
      <c r="H205" s="24" t="s">
        <v>2</v>
      </c>
      <c r="I205" s="31"/>
      <c r="J205" s="31"/>
      <c r="K205" s="35"/>
    </row>
    <row r="206" spans="2:11" x14ac:dyDescent="0.25">
      <c r="C206" s="57"/>
      <c r="D206" s="54"/>
      <c r="E206" s="6"/>
      <c r="F206" s="19"/>
      <c r="G206" s="24"/>
      <c r="H206" s="24"/>
      <c r="I206" s="31"/>
      <c r="J206" s="31"/>
      <c r="K206" s="35"/>
    </row>
    <row r="207" spans="2:11" x14ac:dyDescent="0.25">
      <c r="C207" s="58" t="s">
        <v>17</v>
      </c>
      <c r="D207" s="54"/>
      <c r="E207" s="6"/>
      <c r="F207" s="19"/>
      <c r="G207" s="24" t="s">
        <v>2</v>
      </c>
      <c r="H207" s="24" t="s">
        <v>2</v>
      </c>
      <c r="I207" s="31"/>
      <c r="J207" s="31"/>
      <c r="K207" s="35"/>
    </row>
    <row r="208" spans="2:11" x14ac:dyDescent="0.25">
      <c r="C208" s="57"/>
      <c r="D208" s="54"/>
      <c r="E208" s="6"/>
      <c r="F208" s="19"/>
      <c r="G208" s="24"/>
      <c r="H208" s="24"/>
      <c r="I208" s="31"/>
      <c r="J208" s="31"/>
      <c r="K208" s="35"/>
    </row>
    <row r="209" spans="1:11" x14ac:dyDescent="0.25">
      <c r="A209" s="10"/>
      <c r="B209" s="28"/>
      <c r="C209" s="58" t="s">
        <v>18</v>
      </c>
      <c r="D209" s="54"/>
      <c r="E209" s="6"/>
      <c r="F209" s="19"/>
      <c r="G209" s="24"/>
      <c r="H209" s="24"/>
      <c r="I209" s="31"/>
      <c r="J209" s="31"/>
      <c r="K209" s="35"/>
    </row>
    <row r="210" spans="1:11" x14ac:dyDescent="0.25">
      <c r="C210" s="59" t="s">
        <v>19</v>
      </c>
      <c r="D210" s="54"/>
      <c r="E210" s="6"/>
      <c r="F210" s="19"/>
      <c r="G210" s="24"/>
      <c r="H210" s="24"/>
      <c r="I210" s="31"/>
      <c r="J210" s="31"/>
      <c r="K210" s="35"/>
    </row>
    <row r="211" spans="1:11" x14ac:dyDescent="0.25">
      <c r="B211" s="8" t="s">
        <v>1970</v>
      </c>
      <c r="C211" s="57" t="s">
        <v>1971</v>
      </c>
      <c r="D211" s="54" t="s">
        <v>1972</v>
      </c>
      <c r="E211" s="6" t="s">
        <v>749</v>
      </c>
      <c r="F211" s="19">
        <v>190896816.32499999</v>
      </c>
      <c r="G211" s="24">
        <v>72186.100000000006</v>
      </c>
      <c r="H211" s="24">
        <v>8.93</v>
      </c>
      <c r="I211" s="31"/>
      <c r="J211" s="31"/>
      <c r="K211" s="35"/>
    </row>
    <row r="212" spans="1:11" x14ac:dyDescent="0.25">
      <c r="C212" s="58" t="s">
        <v>39</v>
      </c>
      <c r="D212" s="54"/>
      <c r="E212" s="6"/>
      <c r="F212" s="19"/>
      <c r="G212" s="25">
        <v>72186.100000000006</v>
      </c>
      <c r="H212" s="25">
        <v>8.93</v>
      </c>
      <c r="I212" s="31"/>
      <c r="J212" s="31"/>
      <c r="K212" s="35"/>
    </row>
    <row r="213" spans="1:11" x14ac:dyDescent="0.25">
      <c r="C213" s="57"/>
      <c r="D213" s="54"/>
      <c r="E213" s="6"/>
      <c r="F213" s="19"/>
      <c r="G213" s="24"/>
      <c r="H213" s="24"/>
      <c r="I213" s="31"/>
      <c r="J213" s="31"/>
      <c r="K213" s="35"/>
    </row>
    <row r="214" spans="1:11" x14ac:dyDescent="0.25">
      <c r="C214" s="58" t="s">
        <v>20</v>
      </c>
      <c r="D214" s="54"/>
      <c r="E214" s="6"/>
      <c r="F214" s="19"/>
      <c r="G214" s="24" t="s">
        <v>2</v>
      </c>
      <c r="H214" s="24" t="s">
        <v>2</v>
      </c>
      <c r="I214" s="31"/>
      <c r="J214" s="31"/>
      <c r="K214" s="35"/>
    </row>
    <row r="215" spans="1:11" x14ac:dyDescent="0.25">
      <c r="C215" s="57"/>
      <c r="D215" s="54"/>
      <c r="E215" s="6"/>
      <c r="F215" s="19"/>
      <c r="G215" s="24"/>
      <c r="H215" s="24"/>
      <c r="I215" s="31"/>
      <c r="J215" s="31"/>
      <c r="K215" s="35"/>
    </row>
    <row r="216" spans="1:11" x14ac:dyDescent="0.25">
      <c r="C216" s="58" t="s">
        <v>21</v>
      </c>
      <c r="D216" s="54"/>
      <c r="E216" s="6"/>
      <c r="F216" s="19"/>
      <c r="G216" s="24" t="s">
        <v>2</v>
      </c>
      <c r="H216" s="24" t="s">
        <v>2</v>
      </c>
      <c r="I216" s="31"/>
      <c r="J216" s="31"/>
      <c r="K216" s="35"/>
    </row>
    <row r="217" spans="1:11" x14ac:dyDescent="0.25">
      <c r="C217" s="57"/>
      <c r="D217" s="54"/>
      <c r="E217" s="6"/>
      <c r="F217" s="19"/>
      <c r="G217" s="24"/>
      <c r="H217" s="24"/>
      <c r="I217" s="31"/>
      <c r="J217" s="31"/>
      <c r="K217" s="35"/>
    </row>
    <row r="218" spans="1:11" x14ac:dyDescent="0.25">
      <c r="C218" s="58" t="s">
        <v>22</v>
      </c>
      <c r="D218" s="54"/>
      <c r="E218" s="6"/>
      <c r="F218" s="19"/>
      <c r="G218" s="24" t="s">
        <v>2</v>
      </c>
      <c r="H218" s="24" t="s">
        <v>2</v>
      </c>
      <c r="I218" s="31"/>
      <c r="J218" s="31"/>
      <c r="K218" s="35"/>
    </row>
    <row r="219" spans="1:11" x14ac:dyDescent="0.25">
      <c r="C219" s="57"/>
      <c r="D219" s="54"/>
      <c r="E219" s="6"/>
      <c r="F219" s="19"/>
      <c r="G219" s="24"/>
      <c r="H219" s="24"/>
      <c r="I219" s="31"/>
      <c r="J219" s="31"/>
      <c r="K219" s="35"/>
    </row>
    <row r="220" spans="1:11" x14ac:dyDescent="0.25">
      <c r="C220" s="59" t="s">
        <v>23</v>
      </c>
      <c r="D220" s="54"/>
      <c r="E220" s="6"/>
      <c r="F220" s="19"/>
      <c r="G220" s="24"/>
      <c r="H220" s="24"/>
      <c r="I220" s="31"/>
      <c r="J220" s="31"/>
      <c r="K220" s="35"/>
    </row>
    <row r="221" spans="1:11" x14ac:dyDescent="0.25">
      <c r="B221" s="8" t="s">
        <v>37</v>
      </c>
      <c r="C221" s="57" t="s">
        <v>38</v>
      </c>
      <c r="D221" s="54"/>
      <c r="E221" s="6"/>
      <c r="F221" s="19"/>
      <c r="G221" s="24">
        <v>23114.49</v>
      </c>
      <c r="H221" s="24">
        <v>2.86</v>
      </c>
      <c r="I221" s="31"/>
      <c r="J221" s="31"/>
      <c r="K221" s="35"/>
    </row>
    <row r="222" spans="1:11" x14ac:dyDescent="0.25">
      <c r="C222" s="58" t="s">
        <v>39</v>
      </c>
      <c r="D222" s="54"/>
      <c r="E222" s="6"/>
      <c r="F222" s="19"/>
      <c r="G222" s="25">
        <v>23114.49</v>
      </c>
      <c r="H222" s="25">
        <v>2.86</v>
      </c>
      <c r="I222" s="31"/>
      <c r="J222" s="31"/>
      <c r="K222" s="35"/>
    </row>
    <row r="223" spans="1:11" x14ac:dyDescent="0.25">
      <c r="C223" s="57"/>
      <c r="D223" s="54"/>
      <c r="E223" s="6"/>
      <c r="F223" s="19"/>
      <c r="G223" s="24"/>
      <c r="H223" s="24"/>
      <c r="I223" s="31"/>
      <c r="J223" s="31"/>
      <c r="K223" s="35"/>
    </row>
    <row r="224" spans="1:11" x14ac:dyDescent="0.25">
      <c r="A224" s="10"/>
      <c r="B224" s="28"/>
      <c r="C224" s="58" t="s">
        <v>24</v>
      </c>
      <c r="D224" s="54"/>
      <c r="E224" s="6"/>
      <c r="F224" s="19"/>
      <c r="G224" s="24"/>
      <c r="H224" s="24"/>
      <c r="I224" s="31"/>
      <c r="J224" s="31"/>
      <c r="K224" s="35"/>
    </row>
    <row r="225" spans="1:54" s="2" customFormat="1" ht="13.5" x14ac:dyDescent="0.25">
      <c r="A225" s="28"/>
      <c r="B225" s="28"/>
      <c r="C225" s="57" t="s">
        <v>4790</v>
      </c>
      <c r="D225" s="54"/>
      <c r="E225" s="6"/>
      <c r="F225" s="19"/>
      <c r="G225" s="24">
        <v>10</v>
      </c>
      <c r="H225" s="24" t="s">
        <v>4791</v>
      </c>
      <c r="I225" s="31"/>
      <c r="J225" s="31"/>
      <c r="K225" s="35"/>
      <c r="L225" s="3"/>
      <c r="AI225" s="3"/>
      <c r="AV225" s="3"/>
      <c r="AX225" s="3"/>
      <c r="BB225" s="3"/>
    </row>
    <row r="226" spans="1:54" x14ac:dyDescent="0.25">
      <c r="B226" s="8"/>
      <c r="C226" s="57" t="s">
        <v>40</v>
      </c>
      <c r="D226" s="54"/>
      <c r="E226" s="6"/>
      <c r="F226" s="19"/>
      <c r="G226" s="24">
        <v>-11751.75</v>
      </c>
      <c r="H226" s="24">
        <v>-1.49</v>
      </c>
      <c r="I226" s="31"/>
      <c r="J226" s="31"/>
      <c r="K226" s="35"/>
    </row>
    <row r="227" spans="1:54" x14ac:dyDescent="0.25">
      <c r="C227" s="58" t="s">
        <v>39</v>
      </c>
      <c r="D227" s="54"/>
      <c r="E227" s="6"/>
      <c r="F227" s="19"/>
      <c r="G227" s="25">
        <v>-11741.75</v>
      </c>
      <c r="H227" s="25">
        <v>-1.49</v>
      </c>
      <c r="I227" s="31"/>
      <c r="J227" s="31"/>
      <c r="K227" s="35"/>
    </row>
    <row r="228" spans="1:54" x14ac:dyDescent="0.25">
      <c r="C228" s="57"/>
      <c r="D228" s="54"/>
      <c r="E228" s="6"/>
      <c r="F228" s="19"/>
      <c r="G228" s="24"/>
      <c r="H228" s="24"/>
      <c r="I228" s="31"/>
      <c r="J228" s="31"/>
      <c r="K228" s="35"/>
    </row>
    <row r="229" spans="1:54" x14ac:dyDescent="0.25">
      <c r="C229" s="60" t="s">
        <v>41</v>
      </c>
      <c r="D229" s="55"/>
      <c r="E229" s="5"/>
      <c r="F229" s="20"/>
      <c r="G229" s="26">
        <v>808593.19</v>
      </c>
      <c r="H229" s="26">
        <v>100</v>
      </c>
      <c r="I229" s="32"/>
      <c r="J229" s="32"/>
      <c r="K229" s="36"/>
    </row>
    <row r="231" spans="1:54" s="50" customFormat="1" ht="15.75" x14ac:dyDescent="0.3">
      <c r="C231" s="50" t="s">
        <v>4621</v>
      </c>
      <c r="F231" s="51"/>
      <c r="G231" s="51"/>
      <c r="H231" s="51"/>
    </row>
    <row r="232" spans="1:54" s="42" customFormat="1" ht="27" x14ac:dyDescent="0.25">
      <c r="B232" s="43"/>
      <c r="C232" s="43" t="s">
        <v>4616</v>
      </c>
      <c r="D232" s="43" t="s">
        <v>4617</v>
      </c>
      <c r="E232" s="43" t="s">
        <v>4618</v>
      </c>
      <c r="F232" s="44" t="s">
        <v>31</v>
      </c>
      <c r="G232" s="45" t="s">
        <v>4619</v>
      </c>
      <c r="H232" s="44" t="s">
        <v>33</v>
      </c>
      <c r="I232" s="43" t="s">
        <v>36</v>
      </c>
    </row>
    <row r="233" spans="1:54" s="42" customFormat="1" ht="13.5" x14ac:dyDescent="0.25">
      <c r="B233" s="43"/>
      <c r="C233" s="43" t="s">
        <v>4615</v>
      </c>
      <c r="D233" s="43"/>
      <c r="E233" s="43"/>
      <c r="F233" s="44"/>
      <c r="G233" s="45"/>
      <c r="H233" s="44"/>
      <c r="I233" s="43"/>
    </row>
    <row r="234" spans="1:54" s="2" customFormat="1" ht="13.5" x14ac:dyDescent="0.25">
      <c r="B234" s="46">
        <v>2214935</v>
      </c>
      <c r="C234" s="46" t="s">
        <v>4625</v>
      </c>
      <c r="D234" s="46" t="s">
        <v>4626</v>
      </c>
      <c r="E234" s="46" t="s">
        <v>61</v>
      </c>
      <c r="F234" s="47">
        <v>-2370400</v>
      </c>
      <c r="G234" s="47">
        <v>-46129.169199999997</v>
      </c>
      <c r="H234" s="47">
        <v>-5.7</v>
      </c>
      <c r="I234" s="46"/>
    </row>
    <row r="235" spans="1:54" s="2" customFormat="1" ht="13.5" x14ac:dyDescent="0.25">
      <c r="B235" s="46">
        <v>2215065</v>
      </c>
      <c r="C235" s="46" t="s">
        <v>4627</v>
      </c>
      <c r="D235" s="46" t="s">
        <v>4626</v>
      </c>
      <c r="E235" s="46" t="s">
        <v>57</v>
      </c>
      <c r="F235" s="47">
        <v>-1086900</v>
      </c>
      <c r="G235" s="47">
        <v>-30246.253199999999</v>
      </c>
      <c r="H235" s="47">
        <v>-3.74</v>
      </c>
      <c r="I235" s="46"/>
    </row>
    <row r="236" spans="1:54" s="2" customFormat="1" ht="13.5" x14ac:dyDescent="0.25">
      <c r="B236" s="46">
        <v>2214968</v>
      </c>
      <c r="C236" s="46" t="s">
        <v>4628</v>
      </c>
      <c r="D236" s="46" t="s">
        <v>4626</v>
      </c>
      <c r="E236" s="46" t="s">
        <v>162</v>
      </c>
      <c r="F236" s="47">
        <v>-1223750</v>
      </c>
      <c r="G236" s="47">
        <v>-29744.467499999999</v>
      </c>
      <c r="H236" s="47">
        <v>-3.68</v>
      </c>
      <c r="I236" s="46"/>
    </row>
    <row r="237" spans="1:54" s="2" customFormat="1" ht="13.5" x14ac:dyDescent="0.25">
      <c r="B237" s="46">
        <v>2214915</v>
      </c>
      <c r="C237" s="46" t="s">
        <v>4629</v>
      </c>
      <c r="D237" s="46" t="s">
        <v>4626</v>
      </c>
      <c r="E237" s="46" t="s">
        <v>61</v>
      </c>
      <c r="F237" s="47">
        <v>-1521300</v>
      </c>
      <c r="G237" s="47">
        <v>-25502.312549999999</v>
      </c>
      <c r="H237" s="47">
        <v>-3.15</v>
      </c>
      <c r="I237" s="46"/>
    </row>
    <row r="238" spans="1:54" s="2" customFormat="1" ht="13.5" x14ac:dyDescent="0.25">
      <c r="B238" s="46">
        <v>2214921</v>
      </c>
      <c r="C238" s="46" t="s">
        <v>4630</v>
      </c>
      <c r="D238" s="46" t="s">
        <v>4626</v>
      </c>
      <c r="E238" s="46" t="s">
        <v>61</v>
      </c>
      <c r="F238" s="47">
        <v>-2613800</v>
      </c>
      <c r="G238" s="47">
        <v>-24125.374</v>
      </c>
      <c r="H238" s="47">
        <v>-2.98</v>
      </c>
      <c r="I238" s="46"/>
    </row>
    <row r="239" spans="1:54" s="2" customFormat="1" ht="13.5" x14ac:dyDescent="0.25">
      <c r="B239" s="46">
        <v>2214869</v>
      </c>
      <c r="C239" s="46" t="s">
        <v>4631</v>
      </c>
      <c r="D239" s="46" t="s">
        <v>4626</v>
      </c>
      <c r="E239" s="46" t="s">
        <v>75</v>
      </c>
      <c r="F239" s="47">
        <v>-4078800</v>
      </c>
      <c r="G239" s="47">
        <v>-16286.6484</v>
      </c>
      <c r="H239" s="47">
        <v>-2.0099999999999998</v>
      </c>
      <c r="I239" s="46"/>
    </row>
    <row r="240" spans="1:54" s="2" customFormat="1" ht="13.5" x14ac:dyDescent="0.25">
      <c r="B240" s="46">
        <v>2214911</v>
      </c>
      <c r="C240" s="46" t="s">
        <v>4632</v>
      </c>
      <c r="D240" s="46" t="s">
        <v>4626</v>
      </c>
      <c r="E240" s="46" t="s">
        <v>75</v>
      </c>
      <c r="F240" s="47">
        <v>-894425</v>
      </c>
      <c r="G240" s="47">
        <v>-15496.3603375</v>
      </c>
      <c r="H240" s="47">
        <v>-1.92</v>
      </c>
      <c r="I240" s="46"/>
    </row>
    <row r="241" spans="2:9" s="2" customFormat="1" ht="13.5" x14ac:dyDescent="0.25">
      <c r="B241" s="46">
        <v>2214878</v>
      </c>
      <c r="C241" s="46" t="s">
        <v>4633</v>
      </c>
      <c r="D241" s="46" t="s">
        <v>4626</v>
      </c>
      <c r="E241" s="46" t="s">
        <v>57</v>
      </c>
      <c r="F241" s="47">
        <v>-235500</v>
      </c>
      <c r="G241" s="47">
        <v>-14838.148499999999</v>
      </c>
      <c r="H241" s="47">
        <v>-1.84</v>
      </c>
      <c r="I241" s="46"/>
    </row>
    <row r="242" spans="2:9" s="2" customFormat="1" ht="13.5" x14ac:dyDescent="0.25">
      <c r="B242" s="46">
        <v>2214867</v>
      </c>
      <c r="C242" s="46" t="s">
        <v>4634</v>
      </c>
      <c r="D242" s="46" t="s">
        <v>4626</v>
      </c>
      <c r="E242" s="46" t="s">
        <v>543</v>
      </c>
      <c r="F242" s="47">
        <v>-2005000</v>
      </c>
      <c r="G242" s="47">
        <v>-13748.285</v>
      </c>
      <c r="H242" s="47">
        <v>-1.7</v>
      </c>
      <c r="I242" s="46"/>
    </row>
    <row r="243" spans="2:9" s="2" customFormat="1" ht="13.5" x14ac:dyDescent="0.25">
      <c r="B243" s="46">
        <v>2214981</v>
      </c>
      <c r="C243" s="46" t="s">
        <v>4635</v>
      </c>
      <c r="D243" s="46" t="s">
        <v>4626</v>
      </c>
      <c r="E243" s="46" t="s">
        <v>191</v>
      </c>
      <c r="F243" s="47">
        <v>-12133000</v>
      </c>
      <c r="G243" s="47">
        <v>-13188.571</v>
      </c>
      <c r="H243" s="47">
        <v>-1.63</v>
      </c>
      <c r="I243" s="46"/>
    </row>
    <row r="244" spans="2:9" s="2" customFormat="1" ht="13.5" x14ac:dyDescent="0.25">
      <c r="B244" s="46">
        <v>2214875</v>
      </c>
      <c r="C244" s="46" t="s">
        <v>4636</v>
      </c>
      <c r="D244" s="46" t="s">
        <v>4626</v>
      </c>
      <c r="E244" s="46" t="s">
        <v>61</v>
      </c>
      <c r="F244" s="47">
        <v>-1387200</v>
      </c>
      <c r="G244" s="47">
        <v>-12000.6672</v>
      </c>
      <c r="H244" s="47">
        <v>-1.48</v>
      </c>
      <c r="I244" s="46"/>
    </row>
    <row r="245" spans="2:9" s="2" customFormat="1" ht="13.5" x14ac:dyDescent="0.25">
      <c r="B245" s="46">
        <v>2214997</v>
      </c>
      <c r="C245" s="46" t="s">
        <v>4637</v>
      </c>
      <c r="D245" s="46" t="s">
        <v>4626</v>
      </c>
      <c r="E245" s="46" t="s">
        <v>61</v>
      </c>
      <c r="F245" s="47">
        <v>-4923000</v>
      </c>
      <c r="G245" s="47">
        <v>-11330.2845</v>
      </c>
      <c r="H245" s="47">
        <v>-1.4</v>
      </c>
      <c r="I245" s="46"/>
    </row>
    <row r="246" spans="2:9" s="2" customFormat="1" ht="13.5" x14ac:dyDescent="0.25">
      <c r="B246" s="46">
        <v>2214960</v>
      </c>
      <c r="C246" s="46" t="s">
        <v>4638</v>
      </c>
      <c r="D246" s="46" t="s">
        <v>4626</v>
      </c>
      <c r="E246" s="46" t="s">
        <v>57</v>
      </c>
      <c r="F246" s="47">
        <v>-5890000</v>
      </c>
      <c r="G246" s="47">
        <v>-10077.790000000001</v>
      </c>
      <c r="H246" s="47">
        <v>-1.25</v>
      </c>
      <c r="I246" s="46"/>
    </row>
    <row r="247" spans="2:9" s="2" customFormat="1" ht="13.5" x14ac:dyDescent="0.25">
      <c r="B247" s="46">
        <v>2214872</v>
      </c>
      <c r="C247" s="46" t="s">
        <v>4639</v>
      </c>
      <c r="D247" s="46" t="s">
        <v>4626</v>
      </c>
      <c r="E247" s="46" t="s">
        <v>237</v>
      </c>
      <c r="F247" s="47">
        <v>-6800000</v>
      </c>
      <c r="G247" s="47">
        <v>-9958.6</v>
      </c>
      <c r="H247" s="47">
        <v>-1.23</v>
      </c>
      <c r="I247" s="46"/>
    </row>
    <row r="248" spans="2:9" s="2" customFormat="1" ht="13.5" x14ac:dyDescent="0.25">
      <c r="B248" s="46">
        <v>2214980</v>
      </c>
      <c r="C248" s="46" t="s">
        <v>4640</v>
      </c>
      <c r="D248" s="46" t="s">
        <v>4626</v>
      </c>
      <c r="E248" s="46" t="s">
        <v>293</v>
      </c>
      <c r="F248" s="47">
        <v>-4779000</v>
      </c>
      <c r="G248" s="47">
        <v>-9679.8644999999997</v>
      </c>
      <c r="H248" s="47">
        <v>-1.2</v>
      </c>
      <c r="I248" s="46"/>
    </row>
    <row r="249" spans="2:9" s="2" customFormat="1" ht="13.5" x14ac:dyDescent="0.25">
      <c r="B249" s="46">
        <v>2215052</v>
      </c>
      <c r="C249" s="46" t="s">
        <v>4641</v>
      </c>
      <c r="D249" s="46" t="s">
        <v>4626</v>
      </c>
      <c r="E249" s="46" t="s">
        <v>57</v>
      </c>
      <c r="F249" s="47">
        <v>-10360000</v>
      </c>
      <c r="G249" s="47">
        <v>-9158.24</v>
      </c>
      <c r="H249" s="47">
        <v>-1.1299999999999999</v>
      </c>
      <c r="I249" s="46"/>
    </row>
    <row r="250" spans="2:9" s="2" customFormat="1" ht="13.5" x14ac:dyDescent="0.25">
      <c r="B250" s="46">
        <v>2214882</v>
      </c>
      <c r="C250" s="46" t="s">
        <v>4642</v>
      </c>
      <c r="D250" s="46" t="s">
        <v>4626</v>
      </c>
      <c r="E250" s="46" t="s">
        <v>1800</v>
      </c>
      <c r="F250" s="47">
        <v>-8738100</v>
      </c>
      <c r="G250" s="47">
        <v>-9061.4097000000002</v>
      </c>
      <c r="H250" s="47">
        <v>-1.1200000000000001</v>
      </c>
      <c r="I250" s="46"/>
    </row>
    <row r="251" spans="2:9" s="2" customFormat="1" ht="13.5" x14ac:dyDescent="0.25">
      <c r="B251" s="46">
        <v>2214979</v>
      </c>
      <c r="C251" s="46" t="s">
        <v>4643</v>
      </c>
      <c r="D251" s="46" t="s">
        <v>4626</v>
      </c>
      <c r="E251" s="46" t="s">
        <v>86</v>
      </c>
      <c r="F251" s="47">
        <v>-1779825</v>
      </c>
      <c r="G251" s="47">
        <v>-8689.1056499999995</v>
      </c>
      <c r="H251" s="47">
        <v>-1.07</v>
      </c>
      <c r="I251" s="46"/>
    </row>
    <row r="252" spans="2:9" s="2" customFormat="1" ht="13.5" x14ac:dyDescent="0.25">
      <c r="B252" s="46">
        <v>2214963</v>
      </c>
      <c r="C252" s="46" t="s">
        <v>4644</v>
      </c>
      <c r="D252" s="46" t="s">
        <v>4626</v>
      </c>
      <c r="E252" s="46" t="s">
        <v>293</v>
      </c>
      <c r="F252" s="47">
        <v>-3601800</v>
      </c>
      <c r="G252" s="47">
        <v>-8575.8858</v>
      </c>
      <c r="H252" s="47">
        <v>-1.06</v>
      </c>
      <c r="I252" s="46"/>
    </row>
    <row r="253" spans="2:9" s="2" customFormat="1" ht="13.5" x14ac:dyDescent="0.25">
      <c r="B253" s="46">
        <v>2214975</v>
      </c>
      <c r="C253" s="46" t="s">
        <v>4645</v>
      </c>
      <c r="D253" s="46" t="s">
        <v>4626</v>
      </c>
      <c r="E253" s="46" t="s">
        <v>132</v>
      </c>
      <c r="F253" s="47">
        <v>-837200</v>
      </c>
      <c r="G253" s="47">
        <v>-8306.6983999999993</v>
      </c>
      <c r="H253" s="47">
        <v>-1.03</v>
      </c>
      <c r="I253" s="46"/>
    </row>
    <row r="254" spans="2:9" s="2" customFormat="1" ht="13.5" x14ac:dyDescent="0.25">
      <c r="B254" s="46">
        <v>2214930</v>
      </c>
      <c r="C254" s="46" t="s">
        <v>4646</v>
      </c>
      <c r="D254" s="46" t="s">
        <v>4626</v>
      </c>
      <c r="E254" s="46" t="s">
        <v>162</v>
      </c>
      <c r="F254" s="47">
        <v>-9984000</v>
      </c>
      <c r="G254" s="47">
        <v>-8161.92</v>
      </c>
      <c r="H254" s="47">
        <v>-1.01</v>
      </c>
      <c r="I254" s="46"/>
    </row>
    <row r="255" spans="2:9" s="2" customFormat="1" ht="13.5" x14ac:dyDescent="0.25">
      <c r="B255" s="46">
        <v>2214886</v>
      </c>
      <c r="C255" s="46" t="s">
        <v>4647</v>
      </c>
      <c r="D255" s="46" t="s">
        <v>4626</v>
      </c>
      <c r="E255" s="46" t="s">
        <v>93</v>
      </c>
      <c r="F255" s="47">
        <v>-10342500</v>
      </c>
      <c r="G255" s="47">
        <v>-8155.0612499999997</v>
      </c>
      <c r="H255" s="47">
        <v>-1.01</v>
      </c>
      <c r="I255" s="46"/>
    </row>
    <row r="256" spans="2:9" s="2" customFormat="1" ht="13.5" x14ac:dyDescent="0.25">
      <c r="B256" s="46">
        <v>2214962</v>
      </c>
      <c r="C256" s="46" t="s">
        <v>4624</v>
      </c>
      <c r="D256" s="46" t="s">
        <v>4626</v>
      </c>
      <c r="E256" s="46" t="s">
        <v>61</v>
      </c>
      <c r="F256" s="47">
        <v>-15328000</v>
      </c>
      <c r="G256" s="47">
        <v>-8054.8639999999996</v>
      </c>
      <c r="H256" s="47">
        <v>-1</v>
      </c>
      <c r="I256" s="46"/>
    </row>
    <row r="257" spans="2:9" s="2" customFormat="1" ht="13.5" x14ac:dyDescent="0.25">
      <c r="B257" s="46">
        <v>2214922</v>
      </c>
      <c r="C257" s="46" t="s">
        <v>4648</v>
      </c>
      <c r="D257" s="46" t="s">
        <v>4626</v>
      </c>
      <c r="E257" s="46" t="s">
        <v>289</v>
      </c>
      <c r="F257" s="47">
        <v>-1834500</v>
      </c>
      <c r="G257" s="47">
        <v>-8014.9305000000004</v>
      </c>
      <c r="H257" s="47">
        <v>-0.99</v>
      </c>
      <c r="I257" s="46"/>
    </row>
    <row r="258" spans="2:9" s="2" customFormat="1" ht="13.5" x14ac:dyDescent="0.25">
      <c r="B258" s="46">
        <v>2214998</v>
      </c>
      <c r="C258" s="46" t="s">
        <v>4649</v>
      </c>
      <c r="D258" s="46" t="s">
        <v>4626</v>
      </c>
      <c r="E258" s="46" t="s">
        <v>169</v>
      </c>
      <c r="F258" s="47">
        <v>-535500</v>
      </c>
      <c r="G258" s="47">
        <v>-7068.8677500000003</v>
      </c>
      <c r="H258" s="47">
        <v>-0.87</v>
      </c>
      <c r="I258" s="46"/>
    </row>
    <row r="259" spans="2:9" s="2" customFormat="1" ht="13.5" x14ac:dyDescent="0.25">
      <c r="B259" s="46">
        <v>2214885</v>
      </c>
      <c r="C259" s="46" t="s">
        <v>4650</v>
      </c>
      <c r="D259" s="46" t="s">
        <v>4626</v>
      </c>
      <c r="E259" s="46" t="s">
        <v>222</v>
      </c>
      <c r="F259" s="47">
        <v>-863550</v>
      </c>
      <c r="G259" s="47">
        <v>-6924.8074500000002</v>
      </c>
      <c r="H259" s="47">
        <v>-0.86</v>
      </c>
      <c r="I259" s="46"/>
    </row>
    <row r="260" spans="2:9" s="2" customFormat="1" ht="13.5" x14ac:dyDescent="0.25">
      <c r="B260" s="46">
        <v>2214887</v>
      </c>
      <c r="C260" s="46" t="s">
        <v>4651</v>
      </c>
      <c r="D260" s="46" t="s">
        <v>4626</v>
      </c>
      <c r="E260" s="46" t="s">
        <v>132</v>
      </c>
      <c r="F260" s="47">
        <v>-2898000</v>
      </c>
      <c r="G260" s="47">
        <v>-6763.9319999999998</v>
      </c>
      <c r="H260" s="47">
        <v>-0.84</v>
      </c>
      <c r="I260" s="46"/>
    </row>
    <row r="261" spans="2:9" s="2" customFormat="1" ht="13.5" x14ac:dyDescent="0.25">
      <c r="B261" s="46">
        <v>2214933</v>
      </c>
      <c r="C261" s="46" t="s">
        <v>4652</v>
      </c>
      <c r="D261" s="46" t="s">
        <v>4626</v>
      </c>
      <c r="E261" s="46" t="s">
        <v>191</v>
      </c>
      <c r="F261" s="47">
        <v>-919350</v>
      </c>
      <c r="G261" s="47">
        <v>-6712.6340250000003</v>
      </c>
      <c r="H261" s="47">
        <v>-0.83</v>
      </c>
      <c r="I261" s="46"/>
    </row>
    <row r="262" spans="2:9" s="2" customFormat="1" ht="13.5" x14ac:dyDescent="0.25">
      <c r="B262" s="46">
        <v>2214914</v>
      </c>
      <c r="C262" s="46" t="s">
        <v>4653</v>
      </c>
      <c r="D262" s="46" t="s">
        <v>4626</v>
      </c>
      <c r="E262" s="46" t="s">
        <v>57</v>
      </c>
      <c r="F262" s="47">
        <v>-238200</v>
      </c>
      <c r="G262" s="47">
        <v>-6622.9128000000001</v>
      </c>
      <c r="H262" s="47">
        <v>-0.82</v>
      </c>
      <c r="I262" s="46"/>
    </row>
    <row r="263" spans="2:9" s="2" customFormat="1" ht="13.5" x14ac:dyDescent="0.25">
      <c r="B263" s="46">
        <v>2214969</v>
      </c>
      <c r="C263" s="46" t="s">
        <v>4654</v>
      </c>
      <c r="D263" s="46" t="s">
        <v>4626</v>
      </c>
      <c r="E263" s="46" t="s">
        <v>191</v>
      </c>
      <c r="F263" s="47">
        <v>-7840000</v>
      </c>
      <c r="G263" s="47">
        <v>-6530.72</v>
      </c>
      <c r="H263" s="47">
        <v>-0.81</v>
      </c>
      <c r="I263" s="46"/>
    </row>
    <row r="264" spans="2:9" s="2" customFormat="1" ht="13.5" x14ac:dyDescent="0.25">
      <c r="B264" s="46">
        <v>2214894</v>
      </c>
      <c r="C264" s="46" t="s">
        <v>4655</v>
      </c>
      <c r="D264" s="46" t="s">
        <v>4626</v>
      </c>
      <c r="E264" s="46" t="s">
        <v>132</v>
      </c>
      <c r="F264" s="47">
        <v>-707850</v>
      </c>
      <c r="G264" s="47">
        <v>-6469.04115</v>
      </c>
      <c r="H264" s="47">
        <v>-0.8</v>
      </c>
      <c r="I264" s="46"/>
    </row>
    <row r="265" spans="2:9" s="2" customFormat="1" ht="13.5" x14ac:dyDescent="0.25">
      <c r="B265" s="46">
        <v>2214936</v>
      </c>
      <c r="C265" s="46" t="s">
        <v>4656</v>
      </c>
      <c r="D265" s="46" t="s">
        <v>4626</v>
      </c>
      <c r="E265" s="46" t="s">
        <v>57</v>
      </c>
      <c r="F265" s="47">
        <v>-6826860</v>
      </c>
      <c r="G265" s="47">
        <v>-6366.0469499999999</v>
      </c>
      <c r="H265" s="47">
        <v>-0.79</v>
      </c>
      <c r="I265" s="46"/>
    </row>
    <row r="266" spans="2:9" s="2" customFormat="1" ht="13.5" x14ac:dyDescent="0.25">
      <c r="B266" s="46">
        <v>2214942</v>
      </c>
      <c r="C266" s="46" t="s">
        <v>4657</v>
      </c>
      <c r="D266" s="46" t="s">
        <v>4626</v>
      </c>
      <c r="E266" s="46" t="s">
        <v>57</v>
      </c>
      <c r="F266" s="47">
        <v>-4788000</v>
      </c>
      <c r="G266" s="47">
        <v>-6224.4</v>
      </c>
      <c r="H266" s="47">
        <v>-0.77</v>
      </c>
      <c r="I266" s="46"/>
    </row>
    <row r="267" spans="2:9" s="2" customFormat="1" ht="13.5" x14ac:dyDescent="0.25">
      <c r="B267" s="46">
        <v>2214873</v>
      </c>
      <c r="C267" s="46" t="s">
        <v>4658</v>
      </c>
      <c r="D267" s="46" t="s">
        <v>4626</v>
      </c>
      <c r="E267" s="46" t="s">
        <v>117</v>
      </c>
      <c r="F267" s="47">
        <v>-209200</v>
      </c>
      <c r="G267" s="47">
        <v>-6093.2637999999997</v>
      </c>
      <c r="H267" s="47">
        <v>-0.75</v>
      </c>
      <c r="I267" s="46"/>
    </row>
    <row r="268" spans="2:9" s="2" customFormat="1" ht="13.5" x14ac:dyDescent="0.25">
      <c r="B268" s="46">
        <v>2214967</v>
      </c>
      <c r="C268" s="46" t="s">
        <v>4659</v>
      </c>
      <c r="D268" s="46" t="s">
        <v>4626</v>
      </c>
      <c r="E268" s="46" t="s">
        <v>57</v>
      </c>
      <c r="F268" s="47">
        <v>-4248000</v>
      </c>
      <c r="G268" s="47">
        <v>-5637.0959999999995</v>
      </c>
      <c r="H268" s="47">
        <v>-0.7</v>
      </c>
      <c r="I268" s="46"/>
    </row>
    <row r="269" spans="2:9" s="2" customFormat="1" ht="13.5" x14ac:dyDescent="0.25">
      <c r="B269" s="46">
        <v>2214877</v>
      </c>
      <c r="C269" s="46" t="s">
        <v>4660</v>
      </c>
      <c r="D269" s="46" t="s">
        <v>4626</v>
      </c>
      <c r="E269" s="46" t="s">
        <v>57</v>
      </c>
      <c r="F269" s="47">
        <v>-410000</v>
      </c>
      <c r="G269" s="47">
        <v>-5576.82</v>
      </c>
      <c r="H269" s="47">
        <v>-0.69</v>
      </c>
      <c r="I269" s="46"/>
    </row>
    <row r="270" spans="2:9" s="2" customFormat="1" ht="13.5" x14ac:dyDescent="0.25">
      <c r="B270" s="46">
        <v>2215014</v>
      </c>
      <c r="C270" s="46" t="s">
        <v>4662</v>
      </c>
      <c r="D270" s="46" t="s">
        <v>4626</v>
      </c>
      <c r="E270" s="46" t="s">
        <v>147</v>
      </c>
      <c r="F270" s="47">
        <v>-861000</v>
      </c>
      <c r="G270" s="47">
        <v>-5353.2674999999999</v>
      </c>
      <c r="H270" s="47">
        <v>-0.66</v>
      </c>
      <c r="I270" s="46"/>
    </row>
    <row r="271" spans="2:9" s="2" customFormat="1" ht="13.5" x14ac:dyDescent="0.25">
      <c r="B271" s="46">
        <v>2214994</v>
      </c>
      <c r="C271" s="46" t="s">
        <v>4661</v>
      </c>
      <c r="D271" s="46" t="s">
        <v>4626</v>
      </c>
      <c r="E271" s="46" t="s">
        <v>173</v>
      </c>
      <c r="F271" s="47">
        <v>-2688000</v>
      </c>
      <c r="G271" s="47">
        <v>-5328.96</v>
      </c>
      <c r="H271" s="47">
        <v>-0.66</v>
      </c>
      <c r="I271" s="46"/>
    </row>
    <row r="272" spans="2:9" s="2" customFormat="1" ht="13.5" x14ac:dyDescent="0.25">
      <c r="B272" s="46">
        <v>2214866</v>
      </c>
      <c r="C272" s="46" t="s">
        <v>4663</v>
      </c>
      <c r="D272" s="46" t="s">
        <v>4626</v>
      </c>
      <c r="E272" s="46" t="s">
        <v>926</v>
      </c>
      <c r="F272" s="47">
        <v>-262000</v>
      </c>
      <c r="G272" s="47">
        <v>-5081.7520000000004</v>
      </c>
      <c r="H272" s="47">
        <v>-0.63</v>
      </c>
      <c r="I272" s="46"/>
    </row>
    <row r="273" spans="2:9" s="2" customFormat="1" ht="13.5" x14ac:dyDescent="0.25">
      <c r="B273" s="46">
        <v>2214943</v>
      </c>
      <c r="C273" s="46" t="s">
        <v>4665</v>
      </c>
      <c r="D273" s="46" t="s">
        <v>4626</v>
      </c>
      <c r="E273" s="46" t="s">
        <v>493</v>
      </c>
      <c r="F273" s="47">
        <v>-831600</v>
      </c>
      <c r="G273" s="47">
        <v>-4153.8419999999996</v>
      </c>
      <c r="H273" s="47">
        <v>-0.51</v>
      </c>
      <c r="I273" s="46"/>
    </row>
    <row r="274" spans="2:9" s="2" customFormat="1" ht="13.5" x14ac:dyDescent="0.25">
      <c r="B274" s="46">
        <v>2214907</v>
      </c>
      <c r="C274" s="46" t="s">
        <v>4664</v>
      </c>
      <c r="D274" s="46" t="s">
        <v>4626</v>
      </c>
      <c r="E274" s="46" t="s">
        <v>376</v>
      </c>
      <c r="F274" s="47">
        <v>-3852150</v>
      </c>
      <c r="G274" s="47">
        <v>-4146.8394749999998</v>
      </c>
      <c r="H274" s="47">
        <v>-0.51</v>
      </c>
      <c r="I274" s="46"/>
    </row>
    <row r="275" spans="2:9" s="2" customFormat="1" ht="13.5" x14ac:dyDescent="0.25">
      <c r="B275" s="46">
        <v>2214897</v>
      </c>
      <c r="C275" s="46" t="s">
        <v>4666</v>
      </c>
      <c r="D275" s="46" t="s">
        <v>4626</v>
      </c>
      <c r="E275" s="46" t="s">
        <v>151</v>
      </c>
      <c r="F275" s="47">
        <v>-632000</v>
      </c>
      <c r="G275" s="47">
        <v>-3886.1680000000001</v>
      </c>
      <c r="H275" s="47">
        <v>-0.48</v>
      </c>
      <c r="I275" s="46"/>
    </row>
    <row r="276" spans="2:9" s="2" customFormat="1" ht="13.5" x14ac:dyDescent="0.25">
      <c r="B276" s="46">
        <v>2214902</v>
      </c>
      <c r="C276" s="46" t="s">
        <v>4667</v>
      </c>
      <c r="D276" s="46" t="s">
        <v>4626</v>
      </c>
      <c r="E276" s="46" t="s">
        <v>132</v>
      </c>
      <c r="F276" s="47">
        <v>-75250</v>
      </c>
      <c r="G276" s="47">
        <v>-3721.977875</v>
      </c>
      <c r="H276" s="47">
        <v>-0.46</v>
      </c>
      <c r="I276" s="46"/>
    </row>
    <row r="277" spans="2:9" s="2" customFormat="1" ht="13.5" x14ac:dyDescent="0.25">
      <c r="B277" s="46">
        <v>2215053</v>
      </c>
      <c r="C277" s="46" t="s">
        <v>4668</v>
      </c>
      <c r="D277" s="46" t="s">
        <v>4626</v>
      </c>
      <c r="E277" s="46" t="s">
        <v>57</v>
      </c>
      <c r="F277" s="47">
        <v>-2170800</v>
      </c>
      <c r="G277" s="47">
        <v>-3653.4564</v>
      </c>
      <c r="H277" s="47">
        <v>-0.45</v>
      </c>
      <c r="I277" s="46"/>
    </row>
    <row r="278" spans="2:9" s="2" customFormat="1" ht="13.5" x14ac:dyDescent="0.25">
      <c r="B278" s="46">
        <v>2214956</v>
      </c>
      <c r="C278" s="46" t="s">
        <v>4669</v>
      </c>
      <c r="D278" s="46" t="s">
        <v>4626</v>
      </c>
      <c r="E278" s="46" t="s">
        <v>383</v>
      </c>
      <c r="F278" s="47">
        <v>-2263800</v>
      </c>
      <c r="G278" s="47">
        <v>-3616.4205000000002</v>
      </c>
      <c r="H278" s="47">
        <v>-0.45</v>
      </c>
      <c r="I278" s="46"/>
    </row>
    <row r="279" spans="2:9" s="2" customFormat="1" ht="13.5" x14ac:dyDescent="0.25">
      <c r="B279" s="46">
        <v>2214880</v>
      </c>
      <c r="C279" s="46" t="s">
        <v>4613</v>
      </c>
      <c r="D279" s="46" t="s">
        <v>4626</v>
      </c>
      <c r="E279" s="46" t="s">
        <v>61</v>
      </c>
      <c r="F279" s="47">
        <v>-1807650</v>
      </c>
      <c r="G279" s="47">
        <v>-3410.1317250000002</v>
      </c>
      <c r="H279" s="47">
        <v>-0.42</v>
      </c>
      <c r="I279" s="46"/>
    </row>
    <row r="280" spans="2:9" s="2" customFormat="1" ht="13.5" x14ac:dyDescent="0.25">
      <c r="B280" s="46">
        <v>2215022</v>
      </c>
      <c r="C280" s="46" t="s">
        <v>4671</v>
      </c>
      <c r="D280" s="46" t="s">
        <v>4626</v>
      </c>
      <c r="E280" s="46" t="s">
        <v>147</v>
      </c>
      <c r="F280" s="47">
        <v>-942000</v>
      </c>
      <c r="G280" s="47">
        <v>-3211.7489999999998</v>
      </c>
      <c r="H280" s="47">
        <v>-0.4</v>
      </c>
      <c r="I280" s="46"/>
    </row>
    <row r="281" spans="2:9" s="2" customFormat="1" ht="13.5" x14ac:dyDescent="0.25">
      <c r="B281" s="46">
        <v>2214889</v>
      </c>
      <c r="C281" s="46" t="s">
        <v>4670</v>
      </c>
      <c r="D281" s="46" t="s">
        <v>4626</v>
      </c>
      <c r="E281" s="46" t="s">
        <v>162</v>
      </c>
      <c r="F281" s="47">
        <v>-891000</v>
      </c>
      <c r="G281" s="47">
        <v>-3196.9079999999999</v>
      </c>
      <c r="H281" s="47">
        <v>-0.4</v>
      </c>
      <c r="I281" s="46"/>
    </row>
    <row r="282" spans="2:9" s="2" customFormat="1" ht="13.5" x14ac:dyDescent="0.25">
      <c r="B282" s="46">
        <v>2215064</v>
      </c>
      <c r="C282" s="46" t="s">
        <v>4672</v>
      </c>
      <c r="D282" s="46" t="s">
        <v>4626</v>
      </c>
      <c r="E282" s="46" t="s">
        <v>53</v>
      </c>
      <c r="F282" s="47">
        <v>-96950</v>
      </c>
      <c r="G282" s="47">
        <v>-3133.9087500000001</v>
      </c>
      <c r="H282" s="47">
        <v>-0.39</v>
      </c>
      <c r="I282" s="46"/>
    </row>
    <row r="283" spans="2:9" s="2" customFormat="1" ht="13.5" x14ac:dyDescent="0.25">
      <c r="B283" s="46">
        <v>2215056</v>
      </c>
      <c r="C283" s="46" t="s">
        <v>4673</v>
      </c>
      <c r="D283" s="46" t="s">
        <v>4626</v>
      </c>
      <c r="E283" s="46" t="s">
        <v>297</v>
      </c>
      <c r="F283" s="47">
        <v>-503100</v>
      </c>
      <c r="G283" s="47">
        <v>-2981.8737000000001</v>
      </c>
      <c r="H283" s="47">
        <v>-0.37</v>
      </c>
      <c r="I283" s="46"/>
    </row>
    <row r="284" spans="2:9" s="2" customFormat="1" ht="13.5" x14ac:dyDescent="0.25">
      <c r="B284" s="46">
        <v>2214958</v>
      </c>
      <c r="C284" s="46" t="s">
        <v>4674</v>
      </c>
      <c r="D284" s="46" t="s">
        <v>4626</v>
      </c>
      <c r="E284" s="46" t="s">
        <v>57</v>
      </c>
      <c r="F284" s="47">
        <v>-389400</v>
      </c>
      <c r="G284" s="47">
        <v>-2887.7903999999999</v>
      </c>
      <c r="H284" s="47">
        <v>-0.36</v>
      </c>
      <c r="I284" s="46"/>
    </row>
    <row r="285" spans="2:9" s="2" customFormat="1" ht="13.5" x14ac:dyDescent="0.25">
      <c r="B285" s="46">
        <v>2215038</v>
      </c>
      <c r="C285" s="46" t="s">
        <v>4678</v>
      </c>
      <c r="D285" s="46" t="s">
        <v>4626</v>
      </c>
      <c r="E285" s="46" t="s">
        <v>75</v>
      </c>
      <c r="F285" s="47">
        <v>-139000</v>
      </c>
      <c r="G285" s="47">
        <v>-2786.1855</v>
      </c>
      <c r="H285" s="47">
        <v>-0.34</v>
      </c>
      <c r="I285" s="46"/>
    </row>
    <row r="286" spans="2:9" s="2" customFormat="1" ht="13.5" x14ac:dyDescent="0.25">
      <c r="B286" s="46">
        <v>2214976</v>
      </c>
      <c r="C286" s="46" t="s">
        <v>4675</v>
      </c>
      <c r="D286" s="46" t="s">
        <v>4626</v>
      </c>
      <c r="E286" s="46" t="s">
        <v>173</v>
      </c>
      <c r="F286" s="47">
        <v>-631500</v>
      </c>
      <c r="G286" s="47">
        <v>-2746.0777499999999</v>
      </c>
      <c r="H286" s="47">
        <v>-0.34</v>
      </c>
      <c r="I286" s="46"/>
    </row>
    <row r="287" spans="2:9" s="2" customFormat="1" ht="13.5" x14ac:dyDescent="0.25">
      <c r="B287" s="46">
        <v>2214961</v>
      </c>
      <c r="C287" s="46" t="s">
        <v>4677</v>
      </c>
      <c r="D287" s="46" t="s">
        <v>4626</v>
      </c>
      <c r="E287" s="46" t="s">
        <v>297</v>
      </c>
      <c r="F287" s="47">
        <v>-112000</v>
      </c>
      <c r="G287" s="47">
        <v>-2718.3519999999999</v>
      </c>
      <c r="H287" s="47">
        <v>-0.34</v>
      </c>
      <c r="I287" s="46"/>
    </row>
    <row r="288" spans="2:9" s="2" customFormat="1" ht="13.5" x14ac:dyDescent="0.25">
      <c r="B288" s="46">
        <v>2214938</v>
      </c>
      <c r="C288" s="46" t="s">
        <v>4676</v>
      </c>
      <c r="D288" s="46" t="s">
        <v>4626</v>
      </c>
      <c r="E288" s="46" t="s">
        <v>68</v>
      </c>
      <c r="F288" s="47">
        <v>-114600</v>
      </c>
      <c r="G288" s="47">
        <v>-2718.1974</v>
      </c>
      <c r="H288" s="47">
        <v>-0.34</v>
      </c>
      <c r="I288" s="46"/>
    </row>
    <row r="289" spans="2:9" s="2" customFormat="1" ht="13.5" x14ac:dyDescent="0.25">
      <c r="B289" s="46">
        <v>2214929</v>
      </c>
      <c r="C289" s="46" t="s">
        <v>4679</v>
      </c>
      <c r="D289" s="46" t="s">
        <v>4626</v>
      </c>
      <c r="E289" s="46" t="s">
        <v>53</v>
      </c>
      <c r="F289" s="47">
        <v>-210400</v>
      </c>
      <c r="G289" s="47">
        <v>-2647.3580000000002</v>
      </c>
      <c r="H289" s="47">
        <v>-0.33</v>
      </c>
      <c r="I289" s="46"/>
    </row>
    <row r="290" spans="2:9" s="2" customFormat="1" ht="13.5" x14ac:dyDescent="0.25">
      <c r="B290" s="46">
        <v>2214909</v>
      </c>
      <c r="C290" s="46" t="s">
        <v>4680</v>
      </c>
      <c r="D290" s="46" t="s">
        <v>4626</v>
      </c>
      <c r="E290" s="46" t="s">
        <v>543</v>
      </c>
      <c r="F290" s="47">
        <v>-5602500</v>
      </c>
      <c r="G290" s="47">
        <v>-2574.3487500000001</v>
      </c>
      <c r="H290" s="47">
        <v>-0.32</v>
      </c>
      <c r="I290" s="46"/>
    </row>
    <row r="291" spans="2:9" s="2" customFormat="1" ht="13.5" x14ac:dyDescent="0.25">
      <c r="B291" s="46">
        <v>2215037</v>
      </c>
      <c r="C291" s="46" t="s">
        <v>4681</v>
      </c>
      <c r="D291" s="46" t="s">
        <v>4626</v>
      </c>
      <c r="E291" s="46" t="s">
        <v>117</v>
      </c>
      <c r="F291" s="47">
        <v>-931500</v>
      </c>
      <c r="G291" s="47">
        <v>-2390.6947500000001</v>
      </c>
      <c r="H291" s="47">
        <v>-0.3</v>
      </c>
      <c r="I291" s="46"/>
    </row>
    <row r="292" spans="2:9" s="2" customFormat="1" ht="13.5" x14ac:dyDescent="0.25">
      <c r="B292" s="46">
        <v>2214881</v>
      </c>
      <c r="C292" s="46" t="s">
        <v>4682</v>
      </c>
      <c r="D292" s="46" t="s">
        <v>4626</v>
      </c>
      <c r="E292" s="46" t="s">
        <v>117</v>
      </c>
      <c r="F292" s="47">
        <v>-156750</v>
      </c>
      <c r="G292" s="47">
        <v>-2326.17</v>
      </c>
      <c r="H292" s="47">
        <v>-0.28999999999999998</v>
      </c>
      <c r="I292" s="46"/>
    </row>
    <row r="293" spans="2:9" s="2" customFormat="1" ht="13.5" x14ac:dyDescent="0.25">
      <c r="B293" s="46">
        <v>2215009</v>
      </c>
      <c r="C293" s="46" t="s">
        <v>4684</v>
      </c>
      <c r="D293" s="46" t="s">
        <v>4626</v>
      </c>
      <c r="E293" s="46" t="s">
        <v>53</v>
      </c>
      <c r="F293" s="47">
        <v>-125400</v>
      </c>
      <c r="G293" s="47">
        <v>-2289.7413000000001</v>
      </c>
      <c r="H293" s="47">
        <v>-0.28000000000000003</v>
      </c>
      <c r="I293" s="46"/>
    </row>
    <row r="294" spans="2:9" s="2" customFormat="1" ht="13.5" x14ac:dyDescent="0.25">
      <c r="B294" s="46">
        <v>2214916</v>
      </c>
      <c r="C294" s="46" t="s">
        <v>4683</v>
      </c>
      <c r="D294" s="46" t="s">
        <v>4626</v>
      </c>
      <c r="E294" s="46" t="s">
        <v>86</v>
      </c>
      <c r="F294" s="47">
        <v>-88200</v>
      </c>
      <c r="G294" s="47">
        <v>-2265.3287999999998</v>
      </c>
      <c r="H294" s="47">
        <v>-0.28000000000000003</v>
      </c>
      <c r="I294" s="46"/>
    </row>
    <row r="295" spans="2:9" s="2" customFormat="1" ht="13.5" x14ac:dyDescent="0.25">
      <c r="B295" s="46">
        <v>2215024</v>
      </c>
      <c r="C295" s="46" t="s">
        <v>4685</v>
      </c>
      <c r="D295" s="46" t="s">
        <v>4626</v>
      </c>
      <c r="E295" s="46" t="s">
        <v>107</v>
      </c>
      <c r="F295" s="47">
        <v>-149369</v>
      </c>
      <c r="G295" s="47">
        <v>-2175.7835384999998</v>
      </c>
      <c r="H295" s="47">
        <v>-0.27</v>
      </c>
      <c r="I295" s="46"/>
    </row>
    <row r="296" spans="2:9" s="2" customFormat="1" ht="13.5" x14ac:dyDescent="0.25">
      <c r="B296" s="46">
        <v>2214951</v>
      </c>
      <c r="C296" s="46" t="s">
        <v>4686</v>
      </c>
      <c r="D296" s="46" t="s">
        <v>4626</v>
      </c>
      <c r="E296" s="46" t="s">
        <v>125</v>
      </c>
      <c r="F296" s="47">
        <v>-2490000</v>
      </c>
      <c r="G296" s="47">
        <v>-2077.9050000000002</v>
      </c>
      <c r="H296" s="47">
        <v>-0.26</v>
      </c>
      <c r="I296" s="46"/>
    </row>
    <row r="297" spans="2:9" s="2" customFormat="1" ht="13.5" x14ac:dyDescent="0.25">
      <c r="B297" s="46">
        <v>2215041</v>
      </c>
      <c r="C297" s="46" t="s">
        <v>4690</v>
      </c>
      <c r="D297" s="46" t="s">
        <v>4626</v>
      </c>
      <c r="E297" s="46" t="s">
        <v>169</v>
      </c>
      <c r="F297" s="47">
        <v>-223300</v>
      </c>
      <c r="G297" s="47">
        <v>-2056.3697000000002</v>
      </c>
      <c r="H297" s="47">
        <v>-0.25</v>
      </c>
      <c r="I297" s="46"/>
    </row>
    <row r="298" spans="2:9" s="2" customFormat="1" ht="13.5" x14ac:dyDescent="0.25">
      <c r="B298" s="46">
        <v>2214920</v>
      </c>
      <c r="C298" s="46" t="s">
        <v>4689</v>
      </c>
      <c r="D298" s="46" t="s">
        <v>4626</v>
      </c>
      <c r="E298" s="46" t="s">
        <v>57</v>
      </c>
      <c r="F298" s="47">
        <v>-1888000</v>
      </c>
      <c r="G298" s="47">
        <v>-2047.5360000000001</v>
      </c>
      <c r="H298" s="47">
        <v>-0.25</v>
      </c>
      <c r="I298" s="46"/>
    </row>
    <row r="299" spans="2:9" s="2" customFormat="1" ht="13.5" x14ac:dyDescent="0.25">
      <c r="B299" s="46">
        <v>2214959</v>
      </c>
      <c r="C299" s="46" t="s">
        <v>4688</v>
      </c>
      <c r="D299" s="46" t="s">
        <v>4626</v>
      </c>
      <c r="E299" s="46" t="s">
        <v>376</v>
      </c>
      <c r="F299" s="47">
        <v>-855000</v>
      </c>
      <c r="G299" s="47">
        <v>-2037.8924999999999</v>
      </c>
      <c r="H299" s="47">
        <v>-0.25</v>
      </c>
      <c r="I299" s="46"/>
    </row>
    <row r="300" spans="2:9" s="2" customFormat="1" ht="13.5" x14ac:dyDescent="0.25">
      <c r="B300" s="46">
        <v>2214940</v>
      </c>
      <c r="C300" s="46" t="s">
        <v>4687</v>
      </c>
      <c r="D300" s="46" t="s">
        <v>4626</v>
      </c>
      <c r="E300" s="46" t="s">
        <v>86</v>
      </c>
      <c r="F300" s="47">
        <v>-162400</v>
      </c>
      <c r="G300" s="47">
        <v>-1999.7936</v>
      </c>
      <c r="H300" s="47">
        <v>-0.25</v>
      </c>
      <c r="I300" s="46"/>
    </row>
    <row r="301" spans="2:9" s="2" customFormat="1" ht="13.5" x14ac:dyDescent="0.25">
      <c r="B301" s="46">
        <v>2214948</v>
      </c>
      <c r="C301" s="46" t="s">
        <v>4691</v>
      </c>
      <c r="D301" s="46" t="s">
        <v>4626</v>
      </c>
      <c r="E301" s="46" t="s">
        <v>121</v>
      </c>
      <c r="F301" s="47">
        <v>-2639250</v>
      </c>
      <c r="G301" s="47">
        <v>-1947.7665</v>
      </c>
      <c r="H301" s="47">
        <v>-0.24</v>
      </c>
      <c r="I301" s="46"/>
    </row>
    <row r="302" spans="2:9" s="2" customFormat="1" ht="13.5" x14ac:dyDescent="0.25">
      <c r="B302" s="46">
        <v>2214923</v>
      </c>
      <c r="C302" s="46" t="s">
        <v>4692</v>
      </c>
      <c r="D302" s="46" t="s">
        <v>4626</v>
      </c>
      <c r="E302" s="46" t="s">
        <v>222</v>
      </c>
      <c r="F302" s="47">
        <v>-27090000</v>
      </c>
      <c r="G302" s="47">
        <v>-1896.3</v>
      </c>
      <c r="H302" s="47">
        <v>-0.23</v>
      </c>
      <c r="I302" s="46"/>
    </row>
    <row r="303" spans="2:9" s="2" customFormat="1" ht="13.5" x14ac:dyDescent="0.25">
      <c r="B303" s="46">
        <v>2215026</v>
      </c>
      <c r="C303" s="46" t="s">
        <v>4693</v>
      </c>
      <c r="D303" s="46" t="s">
        <v>4626</v>
      </c>
      <c r="E303" s="46" t="s">
        <v>57</v>
      </c>
      <c r="F303" s="47">
        <v>-302250</v>
      </c>
      <c r="G303" s="47">
        <v>-1878.1814999999999</v>
      </c>
      <c r="H303" s="47">
        <v>-0.23</v>
      </c>
      <c r="I303" s="46"/>
    </row>
    <row r="304" spans="2:9" s="2" customFormat="1" ht="13.5" x14ac:dyDescent="0.25">
      <c r="B304" s="46">
        <v>2215017</v>
      </c>
      <c r="C304" s="46" t="s">
        <v>4694</v>
      </c>
      <c r="D304" s="46" t="s">
        <v>4626</v>
      </c>
      <c r="E304" s="46" t="s">
        <v>155</v>
      </c>
      <c r="F304" s="47">
        <v>-134800</v>
      </c>
      <c r="G304" s="47">
        <v>-1845.3445999999999</v>
      </c>
      <c r="H304" s="47">
        <v>-0.23</v>
      </c>
      <c r="I304" s="46"/>
    </row>
    <row r="305" spans="2:9" s="2" customFormat="1" ht="13.5" x14ac:dyDescent="0.25">
      <c r="B305" s="46">
        <v>2214945</v>
      </c>
      <c r="C305" s="46" t="s">
        <v>4695</v>
      </c>
      <c r="D305" s="46" t="s">
        <v>4626</v>
      </c>
      <c r="E305" s="46" t="s">
        <v>308</v>
      </c>
      <c r="F305" s="47">
        <v>-228750</v>
      </c>
      <c r="G305" s="47">
        <v>-1789.51125</v>
      </c>
      <c r="H305" s="47">
        <v>-0.22</v>
      </c>
      <c r="I305" s="46"/>
    </row>
    <row r="306" spans="2:9" s="2" customFormat="1" ht="13.5" x14ac:dyDescent="0.25">
      <c r="B306" s="46">
        <v>2214946</v>
      </c>
      <c r="C306" s="46" t="s">
        <v>4696</v>
      </c>
      <c r="D306" s="46" t="s">
        <v>4626</v>
      </c>
      <c r="E306" s="46" t="s">
        <v>289</v>
      </c>
      <c r="F306" s="47">
        <v>-273650</v>
      </c>
      <c r="G306" s="47">
        <v>-1755.4647500000001</v>
      </c>
      <c r="H306" s="47">
        <v>-0.22</v>
      </c>
      <c r="I306" s="46"/>
    </row>
    <row r="307" spans="2:9" s="2" customFormat="1" ht="13.5" x14ac:dyDescent="0.25">
      <c r="B307" s="46">
        <v>2214926</v>
      </c>
      <c r="C307" s="46" t="s">
        <v>4697</v>
      </c>
      <c r="D307" s="46" t="s">
        <v>4626</v>
      </c>
      <c r="E307" s="46" t="s">
        <v>151</v>
      </c>
      <c r="F307" s="47">
        <v>-84900</v>
      </c>
      <c r="G307" s="47">
        <v>-1727.5452</v>
      </c>
      <c r="H307" s="47">
        <v>-0.21</v>
      </c>
      <c r="I307" s="46"/>
    </row>
    <row r="308" spans="2:9" s="2" customFormat="1" ht="13.5" x14ac:dyDescent="0.25">
      <c r="B308" s="46">
        <v>2214953</v>
      </c>
      <c r="C308" s="46" t="s">
        <v>4699</v>
      </c>
      <c r="D308" s="46" t="s">
        <v>4626</v>
      </c>
      <c r="E308" s="46" t="s">
        <v>53</v>
      </c>
      <c r="F308" s="47">
        <v>-40350</v>
      </c>
      <c r="G308" s="47">
        <v>-1686.488775</v>
      </c>
      <c r="H308" s="47">
        <v>-0.21</v>
      </c>
      <c r="I308" s="46"/>
    </row>
    <row r="309" spans="2:9" s="2" customFormat="1" ht="13.5" x14ac:dyDescent="0.25">
      <c r="B309" s="46">
        <v>2214954</v>
      </c>
      <c r="C309" s="46" t="s">
        <v>4698</v>
      </c>
      <c r="D309" s="46" t="s">
        <v>4626</v>
      </c>
      <c r="E309" s="46" t="s">
        <v>348</v>
      </c>
      <c r="F309" s="47">
        <v>-1530000</v>
      </c>
      <c r="G309" s="47">
        <v>-1672.29</v>
      </c>
      <c r="H309" s="47">
        <v>-0.21</v>
      </c>
      <c r="I309" s="46"/>
    </row>
    <row r="310" spans="2:9" s="2" customFormat="1" ht="13.5" x14ac:dyDescent="0.25">
      <c r="B310" s="46">
        <v>2214865</v>
      </c>
      <c r="C310" s="46" t="s">
        <v>4700</v>
      </c>
      <c r="D310" s="46" t="s">
        <v>4626</v>
      </c>
      <c r="E310" s="46" t="s">
        <v>75</v>
      </c>
      <c r="F310" s="47">
        <v>-93500</v>
      </c>
      <c r="G310" s="47">
        <v>-1656.0252499999999</v>
      </c>
      <c r="H310" s="47">
        <v>-0.2</v>
      </c>
      <c r="I310" s="46"/>
    </row>
    <row r="311" spans="2:9" s="2" customFormat="1" ht="13.5" x14ac:dyDescent="0.25">
      <c r="B311" s="46">
        <v>2214892</v>
      </c>
      <c r="C311" s="46" t="s">
        <v>4701</v>
      </c>
      <c r="D311" s="46" t="s">
        <v>4626</v>
      </c>
      <c r="E311" s="46" t="s">
        <v>61</v>
      </c>
      <c r="F311" s="47">
        <v>-513000</v>
      </c>
      <c r="G311" s="47">
        <v>-1638.5219999999999</v>
      </c>
      <c r="H311" s="47">
        <v>-0.2</v>
      </c>
      <c r="I311" s="46"/>
    </row>
    <row r="312" spans="2:9" s="2" customFormat="1" ht="13.5" x14ac:dyDescent="0.25">
      <c r="B312" s="46">
        <v>2214955</v>
      </c>
      <c r="C312" s="46" t="s">
        <v>4702</v>
      </c>
      <c r="D312" s="46" t="s">
        <v>4626</v>
      </c>
      <c r="E312" s="46" t="s">
        <v>293</v>
      </c>
      <c r="F312" s="47">
        <v>-940500</v>
      </c>
      <c r="G312" s="47">
        <v>-1624.2435</v>
      </c>
      <c r="H312" s="47">
        <v>-0.2</v>
      </c>
      <c r="I312" s="46"/>
    </row>
    <row r="313" spans="2:9" s="2" customFormat="1" ht="13.5" x14ac:dyDescent="0.25">
      <c r="B313" s="46">
        <v>2214982</v>
      </c>
      <c r="C313" s="46" t="s">
        <v>4703</v>
      </c>
      <c r="D313" s="46" t="s">
        <v>4626</v>
      </c>
      <c r="E313" s="46" t="s">
        <v>53</v>
      </c>
      <c r="F313" s="47">
        <v>-49875</v>
      </c>
      <c r="G313" s="47">
        <v>-1610.5635</v>
      </c>
      <c r="H313" s="47">
        <v>-0.2</v>
      </c>
      <c r="I313" s="46"/>
    </row>
    <row r="314" spans="2:9" s="2" customFormat="1" ht="13.5" x14ac:dyDescent="0.25">
      <c r="B314" s="46">
        <v>2215063</v>
      </c>
      <c r="C314" s="46" t="s">
        <v>4705</v>
      </c>
      <c r="D314" s="46" t="s">
        <v>4626</v>
      </c>
      <c r="E314" s="46" t="s">
        <v>53</v>
      </c>
      <c r="F314" s="47">
        <v>-358000</v>
      </c>
      <c r="G314" s="47">
        <v>-1601.8710000000001</v>
      </c>
      <c r="H314" s="47">
        <v>-0.2</v>
      </c>
      <c r="I314" s="46"/>
    </row>
    <row r="315" spans="2:9" s="2" customFormat="1" ht="13.5" x14ac:dyDescent="0.25">
      <c r="B315" s="46">
        <v>2215028</v>
      </c>
      <c r="C315" s="46" t="s">
        <v>4704</v>
      </c>
      <c r="D315" s="46" t="s">
        <v>4626</v>
      </c>
      <c r="E315" s="46" t="s">
        <v>1800</v>
      </c>
      <c r="F315" s="47">
        <v>-54300</v>
      </c>
      <c r="G315" s="47">
        <v>-1593.9493500000001</v>
      </c>
      <c r="H315" s="47">
        <v>-0.2</v>
      </c>
      <c r="I315" s="46"/>
    </row>
    <row r="316" spans="2:9" s="2" customFormat="1" ht="13.5" x14ac:dyDescent="0.25">
      <c r="B316" s="46">
        <v>2215055</v>
      </c>
      <c r="C316" s="46" t="s">
        <v>4706</v>
      </c>
      <c r="D316" s="46" t="s">
        <v>4626</v>
      </c>
      <c r="E316" s="46" t="s">
        <v>493</v>
      </c>
      <c r="F316" s="47">
        <v>-363200</v>
      </c>
      <c r="G316" s="47">
        <v>-1519.4472000000001</v>
      </c>
      <c r="H316" s="47">
        <v>-0.19</v>
      </c>
      <c r="I316" s="46"/>
    </row>
    <row r="317" spans="2:9" s="2" customFormat="1" ht="13.5" x14ac:dyDescent="0.25">
      <c r="B317" s="46">
        <v>2214989</v>
      </c>
      <c r="C317" s="46" t="s">
        <v>4707</v>
      </c>
      <c r="D317" s="46" t="s">
        <v>4626</v>
      </c>
      <c r="E317" s="46" t="s">
        <v>75</v>
      </c>
      <c r="F317" s="47">
        <v>-19800</v>
      </c>
      <c r="G317" s="47">
        <v>-1505.2950000000001</v>
      </c>
      <c r="H317" s="47">
        <v>-0.19</v>
      </c>
      <c r="I317" s="46"/>
    </row>
    <row r="318" spans="2:9" s="2" customFormat="1" ht="13.5" x14ac:dyDescent="0.25">
      <c r="B318" s="46">
        <v>2214966</v>
      </c>
      <c r="C318" s="46" t="s">
        <v>4708</v>
      </c>
      <c r="D318" s="46" t="s">
        <v>4626</v>
      </c>
      <c r="E318" s="46" t="s">
        <v>61</v>
      </c>
      <c r="F318" s="47">
        <v>-910000</v>
      </c>
      <c r="G318" s="47">
        <v>-1476.93</v>
      </c>
      <c r="H318" s="47">
        <v>-0.18</v>
      </c>
      <c r="I318" s="46"/>
    </row>
    <row r="319" spans="2:9" s="2" customFormat="1" ht="13.5" x14ac:dyDescent="0.25">
      <c r="B319" s="46">
        <v>2215059</v>
      </c>
      <c r="C319" s="46" t="s">
        <v>4709</v>
      </c>
      <c r="D319" s="46" t="s">
        <v>4626</v>
      </c>
      <c r="E319" s="46" t="s">
        <v>297</v>
      </c>
      <c r="F319" s="47">
        <v>-903000</v>
      </c>
      <c r="G319" s="47">
        <v>-1471.4385</v>
      </c>
      <c r="H319" s="47">
        <v>-0.18</v>
      </c>
      <c r="I319" s="46"/>
    </row>
    <row r="320" spans="2:9" s="2" customFormat="1" ht="13.5" x14ac:dyDescent="0.25">
      <c r="B320" s="46">
        <v>2215040</v>
      </c>
      <c r="C320" s="46" t="s">
        <v>4710</v>
      </c>
      <c r="D320" s="46" t="s">
        <v>4626</v>
      </c>
      <c r="E320" s="46" t="s">
        <v>75</v>
      </c>
      <c r="F320" s="47">
        <v>-777200</v>
      </c>
      <c r="G320" s="47">
        <v>-1452.9754</v>
      </c>
      <c r="H320" s="47">
        <v>-0.18</v>
      </c>
      <c r="I320" s="46"/>
    </row>
    <row r="321" spans="2:9" s="2" customFormat="1" ht="13.5" x14ac:dyDescent="0.25">
      <c r="B321" s="46">
        <v>2215057</v>
      </c>
      <c r="C321" s="46" t="s">
        <v>4711</v>
      </c>
      <c r="D321" s="46" t="s">
        <v>4626</v>
      </c>
      <c r="E321" s="46" t="s">
        <v>125</v>
      </c>
      <c r="F321" s="47">
        <v>-1358400</v>
      </c>
      <c r="G321" s="47">
        <v>-1388.2847999999999</v>
      </c>
      <c r="H321" s="47">
        <v>-0.17</v>
      </c>
      <c r="I321" s="46"/>
    </row>
    <row r="322" spans="2:9" s="2" customFormat="1" ht="13.5" x14ac:dyDescent="0.25">
      <c r="B322" s="46">
        <v>2215012</v>
      </c>
      <c r="C322" s="46" t="s">
        <v>4712</v>
      </c>
      <c r="D322" s="46" t="s">
        <v>4626</v>
      </c>
      <c r="E322" s="46" t="s">
        <v>420</v>
      </c>
      <c r="F322" s="47">
        <v>-39750</v>
      </c>
      <c r="G322" s="47">
        <v>-1351.0627500000001</v>
      </c>
      <c r="H322" s="47">
        <v>-0.17</v>
      </c>
      <c r="I322" s="46"/>
    </row>
    <row r="323" spans="2:9" s="2" customFormat="1" ht="13.5" x14ac:dyDescent="0.25">
      <c r="B323" s="46">
        <v>2214993</v>
      </c>
      <c r="C323" s="46" t="s">
        <v>4713</v>
      </c>
      <c r="D323" s="46" t="s">
        <v>4626</v>
      </c>
      <c r="E323" s="46" t="s">
        <v>53</v>
      </c>
      <c r="F323" s="47">
        <v>-348000</v>
      </c>
      <c r="G323" s="47">
        <v>-1344.672</v>
      </c>
      <c r="H323" s="47">
        <v>-0.17</v>
      </c>
      <c r="I323" s="46"/>
    </row>
    <row r="324" spans="2:9" s="2" customFormat="1" ht="13.5" x14ac:dyDescent="0.25">
      <c r="B324" s="46">
        <v>2215005</v>
      </c>
      <c r="C324" s="46" t="s">
        <v>4716</v>
      </c>
      <c r="D324" s="46" t="s">
        <v>4626</v>
      </c>
      <c r="E324" s="46" t="s">
        <v>61</v>
      </c>
      <c r="F324" s="47">
        <v>-920000</v>
      </c>
      <c r="G324" s="47">
        <v>-1308.24</v>
      </c>
      <c r="H324" s="47">
        <v>-0.16</v>
      </c>
      <c r="I324" s="46"/>
    </row>
    <row r="325" spans="2:9" s="2" customFormat="1" ht="13.5" x14ac:dyDescent="0.25">
      <c r="B325" s="46">
        <v>2214898</v>
      </c>
      <c r="C325" s="46" t="s">
        <v>4714</v>
      </c>
      <c r="D325" s="46" t="s">
        <v>4626</v>
      </c>
      <c r="E325" s="46" t="s">
        <v>107</v>
      </c>
      <c r="F325" s="47">
        <v>-81000</v>
      </c>
      <c r="G325" s="47">
        <v>-1278.7874999999999</v>
      </c>
      <c r="H325" s="47">
        <v>-0.16</v>
      </c>
      <c r="I325" s="46"/>
    </row>
    <row r="326" spans="2:9" s="2" customFormat="1" ht="13.5" x14ac:dyDescent="0.25">
      <c r="B326" s="46">
        <v>2215023</v>
      </c>
      <c r="C326" s="46" t="s">
        <v>4715</v>
      </c>
      <c r="D326" s="46" t="s">
        <v>4626</v>
      </c>
      <c r="E326" s="46" t="s">
        <v>233</v>
      </c>
      <c r="F326" s="47">
        <v>-101200</v>
      </c>
      <c r="G326" s="47">
        <v>-1276.7898</v>
      </c>
      <c r="H326" s="47">
        <v>-0.16</v>
      </c>
      <c r="I326" s="46"/>
    </row>
    <row r="327" spans="2:9" s="2" customFormat="1" ht="13.5" x14ac:dyDescent="0.25">
      <c r="B327" s="46">
        <v>2214931</v>
      </c>
      <c r="C327" s="46" t="s">
        <v>4717</v>
      </c>
      <c r="D327" s="46" t="s">
        <v>4626</v>
      </c>
      <c r="E327" s="46" t="s">
        <v>200</v>
      </c>
      <c r="F327" s="47">
        <v>-284800</v>
      </c>
      <c r="G327" s="47">
        <v>-1204.5616</v>
      </c>
      <c r="H327" s="47">
        <v>-0.15</v>
      </c>
      <c r="I327" s="46"/>
    </row>
    <row r="328" spans="2:9" s="2" customFormat="1" ht="13.5" x14ac:dyDescent="0.25">
      <c r="B328" s="46">
        <v>2215021</v>
      </c>
      <c r="C328" s="46" t="s">
        <v>4720</v>
      </c>
      <c r="D328" s="46" t="s">
        <v>4626</v>
      </c>
      <c r="E328" s="46" t="s">
        <v>420</v>
      </c>
      <c r="F328" s="47">
        <v>-126700</v>
      </c>
      <c r="G328" s="47">
        <v>-1202.9531500000001</v>
      </c>
      <c r="H328" s="47">
        <v>-0.15</v>
      </c>
      <c r="I328" s="46"/>
    </row>
    <row r="329" spans="2:9" s="2" customFormat="1" ht="13.5" x14ac:dyDescent="0.25">
      <c r="B329" s="46">
        <v>2214893</v>
      </c>
      <c r="C329" s="46" t="s">
        <v>4719</v>
      </c>
      <c r="D329" s="46" t="s">
        <v>4626</v>
      </c>
      <c r="E329" s="46" t="s">
        <v>57</v>
      </c>
      <c r="F329" s="47">
        <v>-136250</v>
      </c>
      <c r="G329" s="47">
        <v>-1189.7349999999999</v>
      </c>
      <c r="H329" s="47">
        <v>-0.15</v>
      </c>
      <c r="I329" s="46"/>
    </row>
    <row r="330" spans="2:9" s="2" customFormat="1" ht="13.5" x14ac:dyDescent="0.25">
      <c r="B330" s="46">
        <v>2215007</v>
      </c>
      <c r="C330" s="46" t="s">
        <v>4718</v>
      </c>
      <c r="D330" s="46" t="s">
        <v>4626</v>
      </c>
      <c r="E330" s="46" t="s">
        <v>376</v>
      </c>
      <c r="F330" s="47">
        <v>-252500</v>
      </c>
      <c r="G330" s="47">
        <v>-1188.77</v>
      </c>
      <c r="H330" s="47">
        <v>-0.15</v>
      </c>
      <c r="I330" s="46"/>
    </row>
    <row r="331" spans="2:9" s="2" customFormat="1" ht="13.5" x14ac:dyDescent="0.25">
      <c r="B331" s="46">
        <v>2215002</v>
      </c>
      <c r="C331" s="46" t="s">
        <v>4722</v>
      </c>
      <c r="D331" s="46" t="s">
        <v>4626</v>
      </c>
      <c r="E331" s="46" t="s">
        <v>143</v>
      </c>
      <c r="F331" s="47">
        <v>-62100</v>
      </c>
      <c r="G331" s="47">
        <v>-1103.7343499999999</v>
      </c>
      <c r="H331" s="47">
        <v>-0.14000000000000001</v>
      </c>
      <c r="I331" s="46"/>
    </row>
    <row r="332" spans="2:9" s="2" customFormat="1" ht="13.5" x14ac:dyDescent="0.25">
      <c r="B332" s="46">
        <v>2214890</v>
      </c>
      <c r="C332" s="46" t="s">
        <v>4721</v>
      </c>
      <c r="D332" s="46" t="s">
        <v>4626</v>
      </c>
      <c r="E332" s="46" t="s">
        <v>82</v>
      </c>
      <c r="F332" s="47">
        <v>-24000</v>
      </c>
      <c r="G332" s="47">
        <v>-1096.356</v>
      </c>
      <c r="H332" s="47">
        <v>-0.14000000000000001</v>
      </c>
      <c r="I332" s="46"/>
    </row>
    <row r="333" spans="2:9" s="2" customFormat="1" ht="13.5" x14ac:dyDescent="0.25">
      <c r="B333" s="46">
        <v>2214919</v>
      </c>
      <c r="C333" s="46" t="s">
        <v>4723</v>
      </c>
      <c r="D333" s="46" t="s">
        <v>4626</v>
      </c>
      <c r="E333" s="46" t="s">
        <v>200</v>
      </c>
      <c r="F333" s="47">
        <v>-44400</v>
      </c>
      <c r="G333" s="47">
        <v>-1095.8586</v>
      </c>
      <c r="H333" s="47">
        <v>-0.14000000000000001</v>
      </c>
      <c r="I333" s="46"/>
    </row>
    <row r="334" spans="2:9" s="2" customFormat="1" ht="13.5" x14ac:dyDescent="0.25">
      <c r="B334" s="46">
        <v>2214899</v>
      </c>
      <c r="C334" s="46" t="s">
        <v>4724</v>
      </c>
      <c r="D334" s="46" t="s">
        <v>4626</v>
      </c>
      <c r="E334" s="46" t="s">
        <v>229</v>
      </c>
      <c r="F334" s="47">
        <v>-203750</v>
      </c>
      <c r="G334" s="47">
        <v>-1089.756875</v>
      </c>
      <c r="H334" s="47">
        <v>-0.13</v>
      </c>
      <c r="I334" s="46"/>
    </row>
    <row r="335" spans="2:9" s="2" customFormat="1" ht="13.5" x14ac:dyDescent="0.25">
      <c r="B335" s="46">
        <v>2215006</v>
      </c>
      <c r="C335" s="46" t="s">
        <v>4725</v>
      </c>
      <c r="D335" s="46" t="s">
        <v>4626</v>
      </c>
      <c r="E335" s="46" t="s">
        <v>132</v>
      </c>
      <c r="F335" s="47">
        <v>-356000</v>
      </c>
      <c r="G335" s="47">
        <v>-1076.722</v>
      </c>
      <c r="H335" s="47">
        <v>-0.13</v>
      </c>
      <c r="I335" s="46"/>
    </row>
    <row r="336" spans="2:9" s="2" customFormat="1" ht="13.5" x14ac:dyDescent="0.25">
      <c r="B336" s="46">
        <v>2214927</v>
      </c>
      <c r="C336" s="46" t="s">
        <v>4728</v>
      </c>
      <c r="D336" s="46" t="s">
        <v>4626</v>
      </c>
      <c r="E336" s="46" t="s">
        <v>61</v>
      </c>
      <c r="F336" s="47">
        <v>-85500</v>
      </c>
      <c r="G336" s="47">
        <v>-990.47474999999997</v>
      </c>
      <c r="H336" s="47">
        <v>-0.12</v>
      </c>
      <c r="I336" s="46"/>
    </row>
    <row r="337" spans="2:9" s="2" customFormat="1" ht="13.5" x14ac:dyDescent="0.25">
      <c r="B337" s="46">
        <v>2214944</v>
      </c>
      <c r="C337" s="46" t="s">
        <v>4727</v>
      </c>
      <c r="D337" s="46" t="s">
        <v>4626</v>
      </c>
      <c r="E337" s="46" t="s">
        <v>86</v>
      </c>
      <c r="F337" s="47">
        <v>-11100</v>
      </c>
      <c r="G337" s="47">
        <v>-959.96130000000005</v>
      </c>
      <c r="H337" s="47">
        <v>-0.12</v>
      </c>
      <c r="I337" s="46"/>
    </row>
    <row r="338" spans="2:9" s="2" customFormat="1" ht="13.5" x14ac:dyDescent="0.25">
      <c r="B338" s="46">
        <v>2214972</v>
      </c>
      <c r="C338" s="46" t="s">
        <v>4726</v>
      </c>
      <c r="D338" s="46" t="s">
        <v>4626</v>
      </c>
      <c r="E338" s="46" t="s">
        <v>93</v>
      </c>
      <c r="F338" s="47">
        <v>-27225</v>
      </c>
      <c r="G338" s="47">
        <v>-946.17764999999997</v>
      </c>
      <c r="H338" s="47">
        <v>-0.12</v>
      </c>
      <c r="I338" s="46"/>
    </row>
    <row r="339" spans="2:9" s="2" customFormat="1" ht="13.5" x14ac:dyDescent="0.25">
      <c r="B339" s="46">
        <v>2214950</v>
      </c>
      <c r="C339" s="46" t="s">
        <v>4729</v>
      </c>
      <c r="D339" s="46" t="s">
        <v>4626</v>
      </c>
      <c r="E339" s="46" t="s">
        <v>57</v>
      </c>
      <c r="F339" s="47">
        <v>-85250</v>
      </c>
      <c r="G339" s="47">
        <v>-871.29762500000004</v>
      </c>
      <c r="H339" s="47">
        <v>-0.11</v>
      </c>
      <c r="I339" s="46"/>
    </row>
    <row r="340" spans="2:9" s="2" customFormat="1" ht="13.5" x14ac:dyDescent="0.25">
      <c r="B340" s="46">
        <v>2215013</v>
      </c>
      <c r="C340" s="46" t="s">
        <v>4730</v>
      </c>
      <c r="D340" s="46" t="s">
        <v>4626</v>
      </c>
      <c r="E340" s="46" t="s">
        <v>53</v>
      </c>
      <c r="F340" s="47">
        <v>-18600</v>
      </c>
      <c r="G340" s="47">
        <v>-827.66279999999995</v>
      </c>
      <c r="H340" s="47">
        <v>-0.1</v>
      </c>
      <c r="I340" s="46"/>
    </row>
    <row r="341" spans="2:9" s="2" customFormat="1" ht="13.5" x14ac:dyDescent="0.25">
      <c r="B341" s="46">
        <v>2214918</v>
      </c>
      <c r="C341" s="46" t="s">
        <v>4731</v>
      </c>
      <c r="D341" s="46" t="s">
        <v>4626</v>
      </c>
      <c r="E341" s="46" t="s">
        <v>162</v>
      </c>
      <c r="F341" s="47">
        <v>-321300</v>
      </c>
      <c r="G341" s="47">
        <v>-812.56769999999995</v>
      </c>
      <c r="H341" s="47">
        <v>-0.1</v>
      </c>
      <c r="I341" s="46"/>
    </row>
    <row r="342" spans="2:9" s="2" customFormat="1" ht="13.5" x14ac:dyDescent="0.25">
      <c r="B342" s="46">
        <v>2214901</v>
      </c>
      <c r="C342" s="46" t="s">
        <v>4732</v>
      </c>
      <c r="D342" s="46" t="s">
        <v>4626</v>
      </c>
      <c r="E342" s="46" t="s">
        <v>169</v>
      </c>
      <c r="F342" s="47">
        <v>-189750</v>
      </c>
      <c r="G342" s="47">
        <v>-811.18124999999998</v>
      </c>
      <c r="H342" s="47">
        <v>-0.1</v>
      </c>
      <c r="I342" s="46"/>
    </row>
    <row r="343" spans="2:9" s="2" customFormat="1" ht="13.5" x14ac:dyDescent="0.25">
      <c r="B343" s="46">
        <v>2215010</v>
      </c>
      <c r="C343" s="46" t="s">
        <v>4735</v>
      </c>
      <c r="D343" s="46" t="s">
        <v>4626</v>
      </c>
      <c r="E343" s="46" t="s">
        <v>132</v>
      </c>
      <c r="F343" s="47">
        <v>-20600</v>
      </c>
      <c r="G343" s="47">
        <v>-725.70709999999997</v>
      </c>
      <c r="H343" s="47">
        <v>-0.09</v>
      </c>
      <c r="I343" s="46"/>
    </row>
    <row r="344" spans="2:9" s="2" customFormat="1" ht="13.5" x14ac:dyDescent="0.25">
      <c r="B344" s="46">
        <v>2214879</v>
      </c>
      <c r="C344" s="46" t="s">
        <v>4733</v>
      </c>
      <c r="D344" s="46" t="s">
        <v>4626</v>
      </c>
      <c r="E344" s="46" t="s">
        <v>121</v>
      </c>
      <c r="F344" s="47">
        <v>-33300</v>
      </c>
      <c r="G344" s="47">
        <v>-698.18444999999997</v>
      </c>
      <c r="H344" s="47">
        <v>-0.09</v>
      </c>
      <c r="I344" s="46"/>
    </row>
    <row r="345" spans="2:9" s="2" customFormat="1" ht="13.5" x14ac:dyDescent="0.25">
      <c r="B345" s="46">
        <v>2214932</v>
      </c>
      <c r="C345" s="46" t="s">
        <v>4734</v>
      </c>
      <c r="D345" s="46" t="s">
        <v>4626</v>
      </c>
      <c r="E345" s="46" t="s">
        <v>191</v>
      </c>
      <c r="F345" s="47">
        <v>-118750</v>
      </c>
      <c r="G345" s="47">
        <v>-694.33124999999995</v>
      </c>
      <c r="H345" s="47">
        <v>-0.09</v>
      </c>
      <c r="I345" s="46"/>
    </row>
    <row r="346" spans="2:9" s="2" customFormat="1" ht="13.5" x14ac:dyDescent="0.25">
      <c r="B346" s="46">
        <v>2215046</v>
      </c>
      <c r="C346" s="46" t="s">
        <v>4737</v>
      </c>
      <c r="D346" s="46" t="s">
        <v>4626</v>
      </c>
      <c r="E346" s="46" t="s">
        <v>420</v>
      </c>
      <c r="F346" s="47">
        <v>-241500</v>
      </c>
      <c r="G346" s="47">
        <v>-694.3125</v>
      </c>
      <c r="H346" s="47">
        <v>-0.09</v>
      </c>
      <c r="I346" s="46"/>
    </row>
    <row r="347" spans="2:9" s="2" customFormat="1" ht="13.5" x14ac:dyDescent="0.25">
      <c r="B347" s="46">
        <v>2215031</v>
      </c>
      <c r="C347" s="46" t="s">
        <v>4736</v>
      </c>
      <c r="D347" s="46" t="s">
        <v>4626</v>
      </c>
      <c r="E347" s="46" t="s">
        <v>132</v>
      </c>
      <c r="F347" s="47">
        <v>-96200</v>
      </c>
      <c r="G347" s="47">
        <v>-687.6857</v>
      </c>
      <c r="H347" s="47">
        <v>-0.09</v>
      </c>
      <c r="I347" s="46"/>
    </row>
    <row r="348" spans="2:9" s="2" customFormat="1" ht="13.5" x14ac:dyDescent="0.25">
      <c r="B348" s="46">
        <v>2214941</v>
      </c>
      <c r="C348" s="46" t="s">
        <v>4741</v>
      </c>
      <c r="D348" s="46" t="s">
        <v>4626</v>
      </c>
      <c r="E348" s="46" t="s">
        <v>57</v>
      </c>
      <c r="F348" s="47">
        <v>-264000</v>
      </c>
      <c r="G348" s="47">
        <v>-685.74</v>
      </c>
      <c r="H348" s="47">
        <v>-0.08</v>
      </c>
      <c r="I348" s="46"/>
    </row>
    <row r="349" spans="2:9" s="2" customFormat="1" ht="13.5" x14ac:dyDescent="0.25">
      <c r="B349" s="46">
        <v>2214904</v>
      </c>
      <c r="C349" s="46" t="s">
        <v>4742</v>
      </c>
      <c r="D349" s="46" t="s">
        <v>4626</v>
      </c>
      <c r="E349" s="46" t="s">
        <v>237</v>
      </c>
      <c r="F349" s="47">
        <v>-33000</v>
      </c>
      <c r="G349" s="47">
        <v>-656.83199999999999</v>
      </c>
      <c r="H349" s="47">
        <v>-0.08</v>
      </c>
      <c r="I349" s="46"/>
    </row>
    <row r="350" spans="2:9" s="2" customFormat="1" ht="13.5" x14ac:dyDescent="0.25">
      <c r="B350" s="46">
        <v>2214928</v>
      </c>
      <c r="C350" s="46" t="s">
        <v>4740</v>
      </c>
      <c r="D350" s="46" t="s">
        <v>4626</v>
      </c>
      <c r="E350" s="46" t="s">
        <v>222</v>
      </c>
      <c r="F350" s="47">
        <v>-420000</v>
      </c>
      <c r="G350" s="47">
        <v>-650.16</v>
      </c>
      <c r="H350" s="47">
        <v>-0.08</v>
      </c>
      <c r="I350" s="46"/>
    </row>
    <row r="351" spans="2:9" s="2" customFormat="1" ht="13.5" x14ac:dyDescent="0.25">
      <c r="B351" s="46">
        <v>2214999</v>
      </c>
      <c r="C351" s="46" t="s">
        <v>4739</v>
      </c>
      <c r="D351" s="46" t="s">
        <v>4626</v>
      </c>
      <c r="E351" s="46" t="s">
        <v>289</v>
      </c>
      <c r="F351" s="47">
        <v>-54750</v>
      </c>
      <c r="G351" s="47">
        <v>-627.57187499999998</v>
      </c>
      <c r="H351" s="47">
        <v>-0.08</v>
      </c>
      <c r="I351" s="46"/>
    </row>
    <row r="352" spans="2:9" s="2" customFormat="1" ht="13.5" x14ac:dyDescent="0.25">
      <c r="B352" s="46">
        <v>2214905</v>
      </c>
      <c r="C352" s="46" t="s">
        <v>4738</v>
      </c>
      <c r="D352" s="46" t="s">
        <v>4626</v>
      </c>
      <c r="E352" s="46" t="s">
        <v>121</v>
      </c>
      <c r="F352" s="47">
        <v>-309600</v>
      </c>
      <c r="G352" s="47">
        <v>-610.06679999999994</v>
      </c>
      <c r="H352" s="47">
        <v>-0.08</v>
      </c>
      <c r="I352" s="46"/>
    </row>
    <row r="353" spans="2:9" s="2" customFormat="1" ht="13.5" x14ac:dyDescent="0.25">
      <c r="B353" s="46">
        <v>2215045</v>
      </c>
      <c r="C353" s="46" t="s">
        <v>4745</v>
      </c>
      <c r="D353" s="46" t="s">
        <v>4626</v>
      </c>
      <c r="E353" s="46" t="s">
        <v>53</v>
      </c>
      <c r="F353" s="47">
        <v>-218000</v>
      </c>
      <c r="G353" s="47">
        <v>-599.173</v>
      </c>
      <c r="H353" s="47">
        <v>-7.0000000000000007E-2</v>
      </c>
      <c r="I353" s="46"/>
    </row>
    <row r="354" spans="2:9" s="2" customFormat="1" ht="13.5" x14ac:dyDescent="0.25">
      <c r="B354" s="46">
        <v>2215020</v>
      </c>
      <c r="C354" s="46" t="s">
        <v>4744</v>
      </c>
      <c r="D354" s="46" t="s">
        <v>4626</v>
      </c>
      <c r="E354" s="46" t="s">
        <v>155</v>
      </c>
      <c r="F354" s="47">
        <v>-267800</v>
      </c>
      <c r="G354" s="47">
        <v>-598.39909999999998</v>
      </c>
      <c r="H354" s="47">
        <v>-7.0000000000000007E-2</v>
      </c>
      <c r="I354" s="46"/>
    </row>
    <row r="355" spans="2:9" s="2" customFormat="1" ht="13.5" x14ac:dyDescent="0.25">
      <c r="B355" s="46">
        <v>2214913</v>
      </c>
      <c r="C355" s="46" t="s">
        <v>4743</v>
      </c>
      <c r="D355" s="46" t="s">
        <v>4626</v>
      </c>
      <c r="E355" s="46" t="s">
        <v>53</v>
      </c>
      <c r="F355" s="47">
        <v>-54600</v>
      </c>
      <c r="G355" s="47">
        <v>-582.96420000000001</v>
      </c>
      <c r="H355" s="47">
        <v>-7.0000000000000007E-2</v>
      </c>
      <c r="I355" s="46"/>
    </row>
    <row r="356" spans="2:9" s="2" customFormat="1" ht="13.5" x14ac:dyDescent="0.25">
      <c r="B356" s="46">
        <v>2214937</v>
      </c>
      <c r="C356" s="46" t="s">
        <v>4746</v>
      </c>
      <c r="D356" s="46" t="s">
        <v>4626</v>
      </c>
      <c r="E356" s="46" t="s">
        <v>57</v>
      </c>
      <c r="F356" s="47">
        <v>-152000</v>
      </c>
      <c r="G356" s="47">
        <v>-526.60400000000004</v>
      </c>
      <c r="H356" s="47">
        <v>-7.0000000000000007E-2</v>
      </c>
      <c r="I356" s="46"/>
    </row>
    <row r="357" spans="2:9" s="2" customFormat="1" ht="13.5" x14ac:dyDescent="0.25">
      <c r="B357" s="46">
        <v>2215039</v>
      </c>
      <c r="C357" s="46" t="s">
        <v>4747</v>
      </c>
      <c r="D357" s="46" t="s">
        <v>4626</v>
      </c>
      <c r="E357" s="46" t="s">
        <v>147</v>
      </c>
      <c r="F357" s="47">
        <v>-246400</v>
      </c>
      <c r="G357" s="47">
        <v>-507.95359999999999</v>
      </c>
      <c r="H357" s="47">
        <v>-0.06</v>
      </c>
      <c r="I357" s="46"/>
    </row>
    <row r="358" spans="2:9" s="2" customFormat="1" ht="13.5" x14ac:dyDescent="0.25">
      <c r="B358" s="46">
        <v>2214985</v>
      </c>
      <c r="C358" s="46" t="s">
        <v>4749</v>
      </c>
      <c r="D358" s="46" t="s">
        <v>4626</v>
      </c>
      <c r="E358" s="46" t="s">
        <v>132</v>
      </c>
      <c r="F358" s="47">
        <v>-29500</v>
      </c>
      <c r="G358" s="47">
        <v>-489.0215</v>
      </c>
      <c r="H358" s="47">
        <v>-0.06</v>
      </c>
      <c r="I358" s="46"/>
    </row>
    <row r="359" spans="2:9" s="2" customFormat="1" ht="13.5" x14ac:dyDescent="0.25">
      <c r="B359" s="46">
        <v>2215018</v>
      </c>
      <c r="C359" s="46" t="s">
        <v>4748</v>
      </c>
      <c r="D359" s="46" t="s">
        <v>4626</v>
      </c>
      <c r="E359" s="46" t="s">
        <v>61</v>
      </c>
      <c r="F359" s="47">
        <v>-69000</v>
      </c>
      <c r="G359" s="47">
        <v>-451.91550000000001</v>
      </c>
      <c r="H359" s="47">
        <v>-0.06</v>
      </c>
      <c r="I359" s="46"/>
    </row>
    <row r="360" spans="2:9" s="2" customFormat="1" ht="13.5" x14ac:dyDescent="0.25">
      <c r="B360" s="46">
        <v>2215036</v>
      </c>
      <c r="C360" s="46" t="s">
        <v>4753</v>
      </c>
      <c r="D360" s="46" t="s">
        <v>4626</v>
      </c>
      <c r="E360" s="46" t="s">
        <v>132</v>
      </c>
      <c r="F360" s="47">
        <v>-1720</v>
      </c>
      <c r="G360" s="47">
        <v>-386.12194</v>
      </c>
      <c r="H360" s="47">
        <v>-0.05</v>
      </c>
      <c r="I360" s="46"/>
    </row>
    <row r="361" spans="2:9" s="2" customFormat="1" ht="13.5" x14ac:dyDescent="0.25">
      <c r="B361" s="46">
        <v>2214884</v>
      </c>
      <c r="C361" s="46" t="s">
        <v>4750</v>
      </c>
      <c r="D361" s="46" t="s">
        <v>4626</v>
      </c>
      <c r="E361" s="46" t="s">
        <v>107</v>
      </c>
      <c r="F361" s="47">
        <v>-48000</v>
      </c>
      <c r="G361" s="47">
        <v>-384.14400000000001</v>
      </c>
      <c r="H361" s="47">
        <v>-0.05</v>
      </c>
      <c r="I361" s="46"/>
    </row>
    <row r="362" spans="2:9" s="2" customFormat="1" ht="13.5" x14ac:dyDescent="0.25">
      <c r="B362" s="46">
        <v>2214978</v>
      </c>
      <c r="C362" s="46" t="s">
        <v>4752</v>
      </c>
      <c r="D362" s="46" t="s">
        <v>4626</v>
      </c>
      <c r="E362" s="46" t="s">
        <v>493</v>
      </c>
      <c r="F362" s="47">
        <v>-48600</v>
      </c>
      <c r="G362" s="47">
        <v>-368.29079999999999</v>
      </c>
      <c r="H362" s="47">
        <v>-0.05</v>
      </c>
      <c r="I362" s="46"/>
    </row>
    <row r="363" spans="2:9" s="2" customFormat="1" ht="13.5" x14ac:dyDescent="0.25">
      <c r="B363" s="46">
        <v>2214947</v>
      </c>
      <c r="C363" s="46" t="s">
        <v>4751</v>
      </c>
      <c r="D363" s="46" t="s">
        <v>4626</v>
      </c>
      <c r="E363" s="46" t="s">
        <v>376</v>
      </c>
      <c r="F363" s="47">
        <v>-36000</v>
      </c>
      <c r="G363" s="47">
        <v>-365.43599999999998</v>
      </c>
      <c r="H363" s="47">
        <v>-0.05</v>
      </c>
      <c r="I363" s="46"/>
    </row>
    <row r="364" spans="2:9" s="2" customFormat="1" ht="13.5" x14ac:dyDescent="0.25">
      <c r="B364" s="46">
        <v>2215131</v>
      </c>
      <c r="C364" s="46" t="s">
        <v>4754</v>
      </c>
      <c r="D364" s="46" t="s">
        <v>4626</v>
      </c>
      <c r="E364" s="46" t="s">
        <v>200</v>
      </c>
      <c r="F364" s="47">
        <v>-86400</v>
      </c>
      <c r="G364" s="47">
        <v>-362.44799999999998</v>
      </c>
      <c r="H364" s="47">
        <v>-0.04</v>
      </c>
      <c r="I364" s="46"/>
    </row>
    <row r="365" spans="2:9" s="2" customFormat="1" ht="13.5" x14ac:dyDescent="0.25">
      <c r="B365" s="46">
        <v>2214977</v>
      </c>
      <c r="C365" s="46" t="s">
        <v>4755</v>
      </c>
      <c r="D365" s="46" t="s">
        <v>4626</v>
      </c>
      <c r="E365" s="46" t="s">
        <v>297</v>
      </c>
      <c r="F365" s="47">
        <v>-31500</v>
      </c>
      <c r="G365" s="47">
        <v>-301.89600000000002</v>
      </c>
      <c r="H365" s="47">
        <v>-0.04</v>
      </c>
      <c r="I365" s="46"/>
    </row>
    <row r="366" spans="2:9" s="2" customFormat="1" ht="13.5" x14ac:dyDescent="0.25">
      <c r="B366" s="46">
        <v>2214984</v>
      </c>
      <c r="C366" s="46" t="s">
        <v>4758</v>
      </c>
      <c r="D366" s="46" t="s">
        <v>4626</v>
      </c>
      <c r="E366" s="46" t="s">
        <v>117</v>
      </c>
      <c r="F366" s="47">
        <v>-10125</v>
      </c>
      <c r="G366" s="47">
        <v>-268.241625</v>
      </c>
      <c r="H366" s="47">
        <v>-0.03</v>
      </c>
      <c r="I366" s="46"/>
    </row>
    <row r="367" spans="2:9" s="2" customFormat="1" ht="13.5" x14ac:dyDescent="0.25">
      <c r="B367" s="46">
        <v>2214917</v>
      </c>
      <c r="C367" s="46" t="s">
        <v>4760</v>
      </c>
      <c r="D367" s="46" t="s">
        <v>4626</v>
      </c>
      <c r="E367" s="46" t="s">
        <v>125</v>
      </c>
      <c r="F367" s="47">
        <v>-60200</v>
      </c>
      <c r="G367" s="47">
        <v>-263.64589999999998</v>
      </c>
      <c r="H367" s="47">
        <v>-0.03</v>
      </c>
      <c r="I367" s="46"/>
    </row>
    <row r="368" spans="2:9" s="2" customFormat="1" ht="13.5" x14ac:dyDescent="0.25">
      <c r="B368" s="46">
        <v>2214912</v>
      </c>
      <c r="C368" s="46" t="s">
        <v>4756</v>
      </c>
      <c r="D368" s="46" t="s">
        <v>4626</v>
      </c>
      <c r="E368" s="46" t="s">
        <v>117</v>
      </c>
      <c r="F368" s="47">
        <v>-20000</v>
      </c>
      <c r="G368" s="47">
        <v>-246.57</v>
      </c>
      <c r="H368" s="47">
        <v>-0.03</v>
      </c>
      <c r="I368" s="46"/>
    </row>
    <row r="369" spans="2:9" s="2" customFormat="1" ht="13.5" x14ac:dyDescent="0.25">
      <c r="B369" s="46">
        <v>2215029</v>
      </c>
      <c r="C369" s="46" t="s">
        <v>4757</v>
      </c>
      <c r="D369" s="46" t="s">
        <v>4626</v>
      </c>
      <c r="E369" s="46" t="s">
        <v>143</v>
      </c>
      <c r="F369" s="47">
        <v>-135000</v>
      </c>
      <c r="G369" s="47">
        <v>-212.08500000000001</v>
      </c>
      <c r="H369" s="47">
        <v>-0.03</v>
      </c>
      <c r="I369" s="46"/>
    </row>
    <row r="370" spans="2:9" s="2" customFormat="1" ht="13.5" x14ac:dyDescent="0.25">
      <c r="B370" s="46">
        <v>2214987</v>
      </c>
      <c r="C370" s="46" t="s">
        <v>4759</v>
      </c>
      <c r="D370" s="46" t="s">
        <v>4626</v>
      </c>
      <c r="E370" s="46" t="s">
        <v>86</v>
      </c>
      <c r="F370" s="47">
        <v>-18200</v>
      </c>
      <c r="G370" s="47">
        <v>-208.27170000000001</v>
      </c>
      <c r="H370" s="47">
        <v>-0.03</v>
      </c>
      <c r="I370" s="46"/>
    </row>
    <row r="371" spans="2:9" s="2" customFormat="1" ht="13.5" x14ac:dyDescent="0.25">
      <c r="B371" s="46">
        <v>2215035</v>
      </c>
      <c r="C371" s="46" t="s">
        <v>4764</v>
      </c>
      <c r="D371" s="46" t="s">
        <v>4626</v>
      </c>
      <c r="E371" s="46" t="s">
        <v>233</v>
      </c>
      <c r="F371" s="47">
        <v>-29000</v>
      </c>
      <c r="G371" s="47">
        <v>-197.5915</v>
      </c>
      <c r="H371" s="47">
        <v>-0.02</v>
      </c>
      <c r="I371" s="46"/>
    </row>
    <row r="372" spans="2:9" s="2" customFormat="1" ht="13.5" x14ac:dyDescent="0.25">
      <c r="B372" s="46">
        <v>2214871</v>
      </c>
      <c r="C372" s="46" t="s">
        <v>4762</v>
      </c>
      <c r="D372" s="46" t="s">
        <v>4626</v>
      </c>
      <c r="E372" s="46" t="s">
        <v>121</v>
      </c>
      <c r="F372" s="47">
        <v>-56000</v>
      </c>
      <c r="G372" s="47">
        <v>-195.38399999999999</v>
      </c>
      <c r="H372" s="47">
        <v>-0.02</v>
      </c>
      <c r="I372" s="46"/>
    </row>
    <row r="373" spans="2:9" s="2" customFormat="1" ht="13.5" x14ac:dyDescent="0.25">
      <c r="B373" s="46">
        <v>2215061</v>
      </c>
      <c r="C373" s="46" t="s">
        <v>4763</v>
      </c>
      <c r="D373" s="46" t="s">
        <v>4626</v>
      </c>
      <c r="E373" s="46" t="s">
        <v>222</v>
      </c>
      <c r="F373" s="47">
        <v>-13500</v>
      </c>
      <c r="G373" s="47">
        <v>-172.56375</v>
      </c>
      <c r="H373" s="47">
        <v>-0.02</v>
      </c>
      <c r="I373" s="46"/>
    </row>
    <row r="374" spans="2:9" s="2" customFormat="1" ht="13.5" x14ac:dyDescent="0.25">
      <c r="B374" s="46">
        <v>2214910</v>
      </c>
      <c r="C374" s="46" t="s">
        <v>4765</v>
      </c>
      <c r="D374" s="46" t="s">
        <v>4626</v>
      </c>
      <c r="E374" s="46" t="s">
        <v>229</v>
      </c>
      <c r="F374" s="47">
        <v>-17000</v>
      </c>
      <c r="G374" s="47">
        <v>-155.1335</v>
      </c>
      <c r="H374" s="47">
        <v>-0.02</v>
      </c>
      <c r="I374" s="46"/>
    </row>
    <row r="375" spans="2:9" s="2" customFormat="1" ht="13.5" x14ac:dyDescent="0.25">
      <c r="B375" s="46">
        <v>2215000</v>
      </c>
      <c r="C375" s="46" t="s">
        <v>4761</v>
      </c>
      <c r="D375" s="46" t="s">
        <v>4626</v>
      </c>
      <c r="E375" s="46" t="s">
        <v>289</v>
      </c>
      <c r="F375" s="47">
        <v>-12750</v>
      </c>
      <c r="G375" s="47">
        <v>-138.56062499999999</v>
      </c>
      <c r="H375" s="47">
        <v>-0.02</v>
      </c>
      <c r="I375" s="46"/>
    </row>
    <row r="376" spans="2:9" s="2" customFormat="1" ht="13.5" x14ac:dyDescent="0.25">
      <c r="B376" s="46">
        <v>2214895</v>
      </c>
      <c r="C376" s="46" t="s">
        <v>4774</v>
      </c>
      <c r="D376" s="46" t="s">
        <v>4626</v>
      </c>
      <c r="E376" s="46" t="s">
        <v>936</v>
      </c>
      <c r="F376" s="47">
        <v>-46200</v>
      </c>
      <c r="G376" s="47">
        <v>-108.3852</v>
      </c>
      <c r="H376" s="47">
        <v>-0.01</v>
      </c>
      <c r="I376" s="46"/>
    </row>
    <row r="377" spans="2:9" s="2" customFormat="1" ht="13.5" x14ac:dyDescent="0.25">
      <c r="B377" s="46">
        <v>2214939</v>
      </c>
      <c r="C377" s="46" t="s">
        <v>4772</v>
      </c>
      <c r="D377" s="46" t="s">
        <v>4626</v>
      </c>
      <c r="E377" s="46" t="s">
        <v>132</v>
      </c>
      <c r="F377" s="47">
        <v>-14450</v>
      </c>
      <c r="G377" s="47">
        <v>-103.12965</v>
      </c>
      <c r="H377" s="47">
        <v>-0.01</v>
      </c>
      <c r="I377" s="46"/>
    </row>
    <row r="378" spans="2:9" s="2" customFormat="1" ht="13.5" x14ac:dyDescent="0.25">
      <c r="B378" s="46">
        <v>2214906</v>
      </c>
      <c r="C378" s="46" t="s">
        <v>4766</v>
      </c>
      <c r="D378" s="46" t="s">
        <v>4626</v>
      </c>
      <c r="E378" s="46" t="s">
        <v>61</v>
      </c>
      <c r="F378" s="47">
        <v>-70000</v>
      </c>
      <c r="G378" s="47">
        <v>-94.674999999999997</v>
      </c>
      <c r="H378" s="47">
        <v>-0.01</v>
      </c>
      <c r="I378" s="46"/>
    </row>
    <row r="379" spans="2:9" s="2" customFormat="1" ht="13.5" x14ac:dyDescent="0.25">
      <c r="B379" s="46">
        <v>2215049</v>
      </c>
      <c r="C379" s="46" t="s">
        <v>4768</v>
      </c>
      <c r="D379" s="46" t="s">
        <v>4626</v>
      </c>
      <c r="E379" s="46" t="s">
        <v>132</v>
      </c>
      <c r="F379" s="47">
        <v>-29700</v>
      </c>
      <c r="G379" s="47">
        <v>-91.579949999999997</v>
      </c>
      <c r="H379" s="47">
        <v>-0.01</v>
      </c>
      <c r="I379" s="46"/>
    </row>
    <row r="380" spans="2:9" s="2" customFormat="1" ht="13.5" x14ac:dyDescent="0.25">
      <c r="B380" s="46">
        <v>2214996</v>
      </c>
      <c r="C380" s="46" t="s">
        <v>4769</v>
      </c>
      <c r="D380" s="46" t="s">
        <v>4626</v>
      </c>
      <c r="E380" s="46" t="s">
        <v>289</v>
      </c>
      <c r="F380" s="47">
        <v>-16500</v>
      </c>
      <c r="G380" s="47">
        <v>-87.912000000000006</v>
      </c>
      <c r="H380" s="47">
        <v>-0.01</v>
      </c>
      <c r="I380" s="46"/>
    </row>
    <row r="381" spans="2:9" s="2" customFormat="1" ht="13.5" x14ac:dyDescent="0.25">
      <c r="B381" s="46">
        <v>2214888</v>
      </c>
      <c r="C381" s="46" t="s">
        <v>4773</v>
      </c>
      <c r="D381" s="46" t="s">
        <v>4626</v>
      </c>
      <c r="E381" s="46" t="s">
        <v>121</v>
      </c>
      <c r="F381" s="47">
        <v>-450</v>
      </c>
      <c r="G381" s="47">
        <v>-87.754724999999993</v>
      </c>
      <c r="H381" s="47">
        <v>-0.01</v>
      </c>
      <c r="I381" s="46"/>
    </row>
    <row r="382" spans="2:9" s="2" customFormat="1" ht="13.5" x14ac:dyDescent="0.25">
      <c r="B382" s="46">
        <v>2215033</v>
      </c>
      <c r="C382" s="46" t="s">
        <v>4767</v>
      </c>
      <c r="D382" s="46" t="s">
        <v>4626</v>
      </c>
      <c r="E382" s="46" t="s">
        <v>53</v>
      </c>
      <c r="F382" s="47">
        <v>-2400</v>
      </c>
      <c r="G382" s="47">
        <v>-86.086799999999997</v>
      </c>
      <c r="H382" s="47">
        <v>-0.01</v>
      </c>
      <c r="I382" s="46"/>
    </row>
    <row r="383" spans="2:9" s="2" customFormat="1" ht="13.5" x14ac:dyDescent="0.25">
      <c r="B383" s="46">
        <v>2214891</v>
      </c>
      <c r="C383" s="46" t="s">
        <v>4775</v>
      </c>
      <c r="D383" s="46" t="s">
        <v>4626</v>
      </c>
      <c r="E383" s="46" t="s">
        <v>132</v>
      </c>
      <c r="F383" s="47">
        <v>-16200</v>
      </c>
      <c r="G383" s="47">
        <v>-84.7179</v>
      </c>
      <c r="H383" s="47">
        <v>-0.01</v>
      </c>
      <c r="I383" s="46"/>
    </row>
    <row r="384" spans="2:9" s="2" customFormat="1" ht="13.5" x14ac:dyDescent="0.25">
      <c r="B384" s="46">
        <v>2214973</v>
      </c>
      <c r="C384" s="46" t="s">
        <v>4770</v>
      </c>
      <c r="D384" s="46" t="s">
        <v>4626</v>
      </c>
      <c r="E384" s="46" t="s">
        <v>297</v>
      </c>
      <c r="F384" s="47">
        <v>-2250</v>
      </c>
      <c r="G384" s="47">
        <v>-57.336750000000002</v>
      </c>
      <c r="H384" s="47">
        <v>-0.01</v>
      </c>
      <c r="I384" s="46"/>
    </row>
    <row r="385" spans="2:11" s="2" customFormat="1" ht="13.5" x14ac:dyDescent="0.25">
      <c r="B385" s="46">
        <v>2214952</v>
      </c>
      <c r="C385" s="46" t="s">
        <v>4771</v>
      </c>
      <c r="D385" s="46" t="s">
        <v>4626</v>
      </c>
      <c r="E385" s="46" t="s">
        <v>82</v>
      </c>
      <c r="F385" s="47">
        <v>-200</v>
      </c>
      <c r="G385" s="47">
        <v>-43.639200000000002</v>
      </c>
      <c r="H385" s="47">
        <v>-0.01</v>
      </c>
      <c r="I385" s="46"/>
    </row>
    <row r="386" spans="2:11" s="2" customFormat="1" ht="13.5" x14ac:dyDescent="0.25">
      <c r="B386" s="46">
        <v>2215123</v>
      </c>
      <c r="C386" s="46" t="s">
        <v>4783</v>
      </c>
      <c r="D386" s="46" t="s">
        <v>4626</v>
      </c>
      <c r="E386" s="46" t="s">
        <v>222</v>
      </c>
      <c r="F386" s="47">
        <v>-420000</v>
      </c>
      <c r="G386" s="47">
        <v>-29.61</v>
      </c>
      <c r="H386" s="47" t="s">
        <v>4791</v>
      </c>
      <c r="I386" s="46"/>
    </row>
    <row r="387" spans="2:11" s="2" customFormat="1" ht="13.5" x14ac:dyDescent="0.25">
      <c r="B387" s="46">
        <v>2214990</v>
      </c>
      <c r="C387" s="46" t="s">
        <v>4779</v>
      </c>
      <c r="D387" s="46" t="s">
        <v>4626</v>
      </c>
      <c r="E387" s="46" t="s">
        <v>420</v>
      </c>
      <c r="F387" s="47">
        <v>-3900</v>
      </c>
      <c r="G387" s="47">
        <v>-29.0472</v>
      </c>
      <c r="H387" s="47" t="s">
        <v>4791</v>
      </c>
      <c r="I387" s="46"/>
    </row>
    <row r="388" spans="2:11" s="2" customFormat="1" ht="13.5" x14ac:dyDescent="0.25">
      <c r="B388" s="46">
        <v>2214924</v>
      </c>
      <c r="C388" s="46" t="s">
        <v>4778</v>
      </c>
      <c r="D388" s="46" t="s">
        <v>4626</v>
      </c>
      <c r="E388" s="46" t="s">
        <v>61</v>
      </c>
      <c r="F388" s="47">
        <v>-45000</v>
      </c>
      <c r="G388" s="47">
        <v>-27.877500000000001</v>
      </c>
      <c r="H388" s="47" t="s">
        <v>4791</v>
      </c>
      <c r="I388" s="46"/>
    </row>
    <row r="389" spans="2:11" s="2" customFormat="1" ht="13.5" x14ac:dyDescent="0.25">
      <c r="B389" s="46">
        <v>2214874</v>
      </c>
      <c r="C389" s="46" t="s">
        <v>4776</v>
      </c>
      <c r="D389" s="46" t="s">
        <v>4626</v>
      </c>
      <c r="E389" s="46" t="s">
        <v>132</v>
      </c>
      <c r="F389" s="47">
        <v>-4000</v>
      </c>
      <c r="G389" s="47">
        <v>-24.762</v>
      </c>
      <c r="H389" s="47" t="s">
        <v>4791</v>
      </c>
      <c r="I389" s="46"/>
    </row>
    <row r="390" spans="2:11" s="2" customFormat="1" ht="13.5" x14ac:dyDescent="0.25">
      <c r="B390" s="46">
        <v>2215003</v>
      </c>
      <c r="C390" s="46" t="s">
        <v>4781</v>
      </c>
      <c r="D390" s="46" t="s">
        <v>4626</v>
      </c>
      <c r="E390" s="46" t="s">
        <v>297</v>
      </c>
      <c r="F390" s="47">
        <v>-3400</v>
      </c>
      <c r="G390" s="47">
        <v>-19.177700000000002</v>
      </c>
      <c r="H390" s="47" t="s">
        <v>4791</v>
      </c>
      <c r="I390" s="46"/>
    </row>
    <row r="391" spans="2:11" s="2" customFormat="1" ht="13.5" x14ac:dyDescent="0.25">
      <c r="B391" s="46">
        <v>2215032</v>
      </c>
      <c r="C391" s="46" t="s">
        <v>4782</v>
      </c>
      <c r="D391" s="46" t="s">
        <v>4626</v>
      </c>
      <c r="E391" s="46" t="s">
        <v>143</v>
      </c>
      <c r="F391" s="47">
        <v>-400</v>
      </c>
      <c r="G391" s="47">
        <v>-5.6361999999999997</v>
      </c>
      <c r="H391" s="47" t="s">
        <v>4791</v>
      </c>
      <c r="I391" s="46"/>
    </row>
    <row r="392" spans="2:11" s="2" customFormat="1" ht="13.5" x14ac:dyDescent="0.25">
      <c r="B392" s="46">
        <v>2214896</v>
      </c>
      <c r="C392" s="46" t="s">
        <v>4777</v>
      </c>
      <c r="D392" s="46" t="s">
        <v>4626</v>
      </c>
      <c r="E392" s="46" t="s">
        <v>229</v>
      </c>
      <c r="F392" s="47">
        <v>-350</v>
      </c>
      <c r="G392" s="47">
        <v>-5.5301749999999998</v>
      </c>
      <c r="H392" s="47" t="s">
        <v>4791</v>
      </c>
      <c r="I392" s="46"/>
    </row>
    <row r="393" spans="2:11" s="2" customFormat="1" ht="13.5" x14ac:dyDescent="0.25">
      <c r="B393" s="46">
        <v>2214995</v>
      </c>
      <c r="C393" s="46" t="s">
        <v>4780</v>
      </c>
      <c r="D393" s="46" t="s">
        <v>4626</v>
      </c>
      <c r="E393" s="46" t="s">
        <v>155</v>
      </c>
      <c r="F393" s="47">
        <v>-125</v>
      </c>
      <c r="G393" s="47">
        <v>-4.7357500000000003</v>
      </c>
      <c r="H393" s="47" t="s">
        <v>4791</v>
      </c>
      <c r="I393" s="46"/>
    </row>
    <row r="394" spans="2:11" s="1" customFormat="1" ht="13.5" x14ac:dyDescent="0.25">
      <c r="B394" s="48"/>
      <c r="C394" s="48" t="s">
        <v>4620</v>
      </c>
      <c r="D394" s="48"/>
      <c r="E394" s="48"/>
      <c r="F394" s="49"/>
      <c r="G394" s="49">
        <v>-604614.59441600053</v>
      </c>
      <c r="H394" s="49">
        <v>-74.800000000000054</v>
      </c>
      <c r="I394" s="48"/>
    </row>
    <row r="396" spans="2:11" x14ac:dyDescent="0.25">
      <c r="C396" s="1" t="s">
        <v>42</v>
      </c>
    </row>
    <row r="397" spans="2:11" x14ac:dyDescent="0.25">
      <c r="C397" s="37" t="s">
        <v>43</v>
      </c>
      <c r="D397" s="37"/>
      <c r="E397" s="37"/>
      <c r="F397" s="37"/>
      <c r="G397" s="37"/>
      <c r="H397" s="37"/>
      <c r="I397" s="37"/>
      <c r="J397" s="37"/>
      <c r="K397" s="37"/>
    </row>
    <row r="398" spans="2:11" x14ac:dyDescent="0.25">
      <c r="C398" s="2" t="s">
        <v>44</v>
      </c>
    </row>
    <row r="399" spans="2:11" x14ac:dyDescent="0.25">
      <c r="C399" s="2" t="s">
        <v>45</v>
      </c>
    </row>
    <row r="400" spans="2:11" x14ac:dyDescent="0.25">
      <c r="C400" s="2" t="s">
        <v>46</v>
      </c>
    </row>
    <row r="401" spans="3:6" x14ac:dyDescent="0.25">
      <c r="C401" s="2" t="s">
        <v>47</v>
      </c>
    </row>
    <row r="403" spans="3:6" x14ac:dyDescent="0.25">
      <c r="C403" s="82" t="s">
        <v>4837</v>
      </c>
      <c r="E403" s="82" t="s">
        <v>4838</v>
      </c>
      <c r="F403" s="83"/>
    </row>
    <row r="404" spans="3:6" x14ac:dyDescent="0.25">
      <c r="E404" s="2" t="s">
        <v>4863</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29"/>
  <dimension ref="A1:IV10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1973</v>
      </c>
      <c r="J2" s="38" t="s">
        <v>4609</v>
      </c>
    </row>
    <row r="3" spans="1:54" ht="16.5" x14ac:dyDescent="0.3">
      <c r="C3" s="1" t="s">
        <v>26</v>
      </c>
      <c r="D3" s="21" t="s">
        <v>1974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360000</v>
      </c>
      <c r="G10" s="24">
        <v>8713.7999999999993</v>
      </c>
      <c r="H10" s="24">
        <v>8.92</v>
      </c>
      <c r="I10" s="31"/>
      <c r="J10" s="31"/>
      <c r="K10" s="35"/>
    </row>
    <row r="11" spans="1:54" x14ac:dyDescent="0.25">
      <c r="B11" s="8" t="s">
        <v>65</v>
      </c>
      <c r="C11" s="57" t="s">
        <v>66</v>
      </c>
      <c r="D11" s="54" t="s">
        <v>67</v>
      </c>
      <c r="E11" s="6" t="s">
        <v>68</v>
      </c>
      <c r="F11" s="19">
        <v>250000</v>
      </c>
      <c r="G11" s="24">
        <v>5911</v>
      </c>
      <c r="H11" s="24">
        <v>6.05</v>
      </c>
      <c r="I11" s="31"/>
      <c r="J11" s="31"/>
      <c r="K11" s="35"/>
    </row>
    <row r="12" spans="1:54" x14ac:dyDescent="0.25">
      <c r="B12" s="8" t="s">
        <v>290</v>
      </c>
      <c r="C12" s="57" t="s">
        <v>291</v>
      </c>
      <c r="D12" s="54" t="s">
        <v>292</v>
      </c>
      <c r="E12" s="6" t="s">
        <v>293</v>
      </c>
      <c r="F12" s="19">
        <v>900000</v>
      </c>
      <c r="G12" s="24">
        <v>4962.6000000000004</v>
      </c>
      <c r="H12" s="24">
        <v>5.08</v>
      </c>
      <c r="I12" s="31"/>
      <c r="J12" s="31"/>
      <c r="K12" s="35"/>
    </row>
    <row r="13" spans="1:54" x14ac:dyDescent="0.25">
      <c r="B13" s="8" t="s">
        <v>219</v>
      </c>
      <c r="C13" s="57" t="s">
        <v>220</v>
      </c>
      <c r="D13" s="54" t="s">
        <v>221</v>
      </c>
      <c r="E13" s="6" t="s">
        <v>222</v>
      </c>
      <c r="F13" s="19">
        <v>600000</v>
      </c>
      <c r="G13" s="24">
        <v>4795.8</v>
      </c>
      <c r="H13" s="24">
        <v>4.91</v>
      </c>
      <c r="I13" s="31"/>
      <c r="J13" s="31"/>
      <c r="K13" s="35"/>
    </row>
    <row r="14" spans="1:54" x14ac:dyDescent="0.25">
      <c r="B14" s="8" t="s">
        <v>835</v>
      </c>
      <c r="C14" s="57" t="s">
        <v>836</v>
      </c>
      <c r="D14" s="54" t="s">
        <v>837</v>
      </c>
      <c r="E14" s="6" t="s">
        <v>107</v>
      </c>
      <c r="F14" s="19">
        <v>375000</v>
      </c>
      <c r="G14" s="24">
        <v>4039.88</v>
      </c>
      <c r="H14" s="24">
        <v>4.13</v>
      </c>
      <c r="I14" s="31"/>
      <c r="J14" s="31"/>
      <c r="K14" s="35"/>
    </row>
    <row r="15" spans="1:54" x14ac:dyDescent="0.25">
      <c r="B15" s="8" t="s">
        <v>101</v>
      </c>
      <c r="C15" s="57" t="s">
        <v>102</v>
      </c>
      <c r="D15" s="54" t="s">
        <v>103</v>
      </c>
      <c r="E15" s="6" t="s">
        <v>61</v>
      </c>
      <c r="F15" s="19">
        <v>220000</v>
      </c>
      <c r="G15" s="24">
        <v>3712.72</v>
      </c>
      <c r="H15" s="24">
        <v>3.8</v>
      </c>
      <c r="I15" s="31"/>
      <c r="J15" s="31"/>
      <c r="K15" s="35"/>
    </row>
    <row r="16" spans="1:54" x14ac:dyDescent="0.25">
      <c r="B16" s="8" t="s">
        <v>312</v>
      </c>
      <c r="C16" s="57" t="s">
        <v>313</v>
      </c>
      <c r="D16" s="54" t="s">
        <v>314</v>
      </c>
      <c r="E16" s="6" t="s">
        <v>75</v>
      </c>
      <c r="F16" s="19">
        <v>15000</v>
      </c>
      <c r="G16" s="24">
        <v>3650.17</v>
      </c>
      <c r="H16" s="24">
        <v>3.73</v>
      </c>
      <c r="I16" s="31"/>
      <c r="J16" s="31"/>
      <c r="K16" s="35"/>
    </row>
    <row r="17" spans="2:11" x14ac:dyDescent="0.25">
      <c r="B17" s="8" t="s">
        <v>1975</v>
      </c>
      <c r="C17" s="57" t="s">
        <v>1976</v>
      </c>
      <c r="D17" s="54" t="s">
        <v>1977</v>
      </c>
      <c r="E17" s="6" t="s">
        <v>68</v>
      </c>
      <c r="F17" s="19">
        <v>650000</v>
      </c>
      <c r="G17" s="24">
        <v>3345.23</v>
      </c>
      <c r="H17" s="24">
        <v>3.42</v>
      </c>
      <c r="I17" s="31"/>
      <c r="J17" s="31"/>
      <c r="K17" s="35"/>
    </row>
    <row r="18" spans="2:11" x14ac:dyDescent="0.25">
      <c r="B18" s="8" t="s">
        <v>820</v>
      </c>
      <c r="C18" s="57" t="s">
        <v>821</v>
      </c>
      <c r="D18" s="54" t="s">
        <v>822</v>
      </c>
      <c r="E18" s="6" t="s">
        <v>75</v>
      </c>
      <c r="F18" s="19">
        <v>450000</v>
      </c>
      <c r="G18" s="24">
        <v>3312.9</v>
      </c>
      <c r="H18" s="24">
        <v>3.39</v>
      </c>
      <c r="I18" s="31"/>
      <c r="J18" s="31"/>
      <c r="K18" s="35"/>
    </row>
    <row r="19" spans="2:11" x14ac:dyDescent="0.25">
      <c r="B19" s="8" t="s">
        <v>298</v>
      </c>
      <c r="C19" s="57" t="s">
        <v>299</v>
      </c>
      <c r="D19" s="54" t="s">
        <v>300</v>
      </c>
      <c r="E19" s="6" t="s">
        <v>301</v>
      </c>
      <c r="F19" s="19">
        <v>500000</v>
      </c>
      <c r="G19" s="24">
        <v>3290.25</v>
      </c>
      <c r="H19" s="24">
        <v>3.37</v>
      </c>
      <c r="I19" s="31"/>
      <c r="J19" s="31"/>
      <c r="K19" s="35"/>
    </row>
    <row r="20" spans="2:11" x14ac:dyDescent="0.25">
      <c r="B20" s="8" t="s">
        <v>72</v>
      </c>
      <c r="C20" s="57" t="s">
        <v>73</v>
      </c>
      <c r="D20" s="54" t="s">
        <v>74</v>
      </c>
      <c r="E20" s="6" t="s">
        <v>75</v>
      </c>
      <c r="F20" s="19">
        <v>40000</v>
      </c>
      <c r="G20" s="24">
        <v>3022.48</v>
      </c>
      <c r="H20" s="24">
        <v>3.09</v>
      </c>
      <c r="I20" s="31"/>
      <c r="J20" s="31"/>
      <c r="K20" s="35"/>
    </row>
    <row r="21" spans="2:11" x14ac:dyDescent="0.25">
      <c r="B21" s="8" t="s">
        <v>399</v>
      </c>
      <c r="C21" s="57" t="s">
        <v>400</v>
      </c>
      <c r="D21" s="54" t="s">
        <v>401</v>
      </c>
      <c r="E21" s="6" t="s">
        <v>191</v>
      </c>
      <c r="F21" s="19">
        <v>2700000</v>
      </c>
      <c r="G21" s="24">
        <v>2914.65</v>
      </c>
      <c r="H21" s="24">
        <v>2.98</v>
      </c>
      <c r="I21" s="31"/>
      <c r="J21" s="31"/>
      <c r="K21" s="35"/>
    </row>
    <row r="22" spans="2:11" x14ac:dyDescent="0.25">
      <c r="B22" s="8" t="s">
        <v>384</v>
      </c>
      <c r="C22" s="57" t="s">
        <v>385</v>
      </c>
      <c r="D22" s="54" t="s">
        <v>386</v>
      </c>
      <c r="E22" s="6" t="s">
        <v>162</v>
      </c>
      <c r="F22" s="19">
        <v>800000</v>
      </c>
      <c r="G22" s="24">
        <v>2860.8</v>
      </c>
      <c r="H22" s="24">
        <v>2.93</v>
      </c>
      <c r="I22" s="31"/>
      <c r="J22" s="31"/>
      <c r="K22" s="35"/>
    </row>
    <row r="23" spans="2:11" x14ac:dyDescent="0.25">
      <c r="B23" s="8" t="s">
        <v>387</v>
      </c>
      <c r="C23" s="57" t="s">
        <v>388</v>
      </c>
      <c r="D23" s="54" t="s">
        <v>389</v>
      </c>
      <c r="E23" s="6" t="s">
        <v>93</v>
      </c>
      <c r="F23" s="19">
        <v>1600000</v>
      </c>
      <c r="G23" s="24">
        <v>2819.2</v>
      </c>
      <c r="H23" s="24">
        <v>2.88</v>
      </c>
      <c r="I23" s="31"/>
      <c r="J23" s="31"/>
      <c r="K23" s="35"/>
    </row>
    <row r="24" spans="2:11" x14ac:dyDescent="0.25">
      <c r="B24" s="8" t="s">
        <v>204</v>
      </c>
      <c r="C24" s="57" t="s">
        <v>205</v>
      </c>
      <c r="D24" s="54" t="s">
        <v>206</v>
      </c>
      <c r="E24" s="6" t="s">
        <v>107</v>
      </c>
      <c r="F24" s="19">
        <v>99907</v>
      </c>
      <c r="G24" s="24">
        <v>2762.93</v>
      </c>
      <c r="H24" s="24">
        <v>2.83</v>
      </c>
      <c r="I24" s="31"/>
      <c r="J24" s="31"/>
      <c r="K24" s="35"/>
    </row>
    <row r="25" spans="2:11" x14ac:dyDescent="0.25">
      <c r="B25" s="8" t="s">
        <v>166</v>
      </c>
      <c r="C25" s="57" t="s">
        <v>167</v>
      </c>
      <c r="D25" s="54" t="s">
        <v>168</v>
      </c>
      <c r="E25" s="6" t="s">
        <v>169</v>
      </c>
      <c r="F25" s="19">
        <v>550000</v>
      </c>
      <c r="G25" s="24">
        <v>2760.45</v>
      </c>
      <c r="H25" s="24">
        <v>2.82</v>
      </c>
      <c r="I25" s="31"/>
      <c r="J25" s="31"/>
      <c r="K25" s="35"/>
    </row>
    <row r="26" spans="2:11" x14ac:dyDescent="0.25">
      <c r="B26" s="8" t="s">
        <v>497</v>
      </c>
      <c r="C26" s="57" t="s">
        <v>498</v>
      </c>
      <c r="D26" s="54" t="s">
        <v>499</v>
      </c>
      <c r="E26" s="6" t="s">
        <v>107</v>
      </c>
      <c r="F26" s="19">
        <v>78374</v>
      </c>
      <c r="G26" s="24">
        <v>2721.18</v>
      </c>
      <c r="H26" s="24">
        <v>2.78</v>
      </c>
      <c r="I26" s="31"/>
      <c r="J26" s="31"/>
      <c r="K26" s="35"/>
    </row>
    <row r="27" spans="2:11" x14ac:dyDescent="0.25">
      <c r="B27" s="8" t="s">
        <v>716</v>
      </c>
      <c r="C27" s="57" t="s">
        <v>717</v>
      </c>
      <c r="D27" s="54" t="s">
        <v>718</v>
      </c>
      <c r="E27" s="6" t="s">
        <v>147</v>
      </c>
      <c r="F27" s="19">
        <v>700000</v>
      </c>
      <c r="G27" s="24">
        <v>2688.7</v>
      </c>
      <c r="H27" s="24">
        <v>2.75</v>
      </c>
      <c r="I27" s="31"/>
      <c r="J27" s="31"/>
      <c r="K27" s="35"/>
    </row>
    <row r="28" spans="2:11" x14ac:dyDescent="0.25">
      <c r="B28" s="8" t="s">
        <v>69</v>
      </c>
      <c r="C28" s="57" t="s">
        <v>70</v>
      </c>
      <c r="D28" s="54" t="s">
        <v>71</v>
      </c>
      <c r="E28" s="6" t="s">
        <v>61</v>
      </c>
      <c r="F28" s="19">
        <v>300000</v>
      </c>
      <c r="G28" s="24">
        <v>2580</v>
      </c>
      <c r="H28" s="24">
        <v>2.64</v>
      </c>
      <c r="I28" s="31"/>
      <c r="J28" s="31"/>
      <c r="K28" s="35"/>
    </row>
    <row r="29" spans="2:11" x14ac:dyDescent="0.25">
      <c r="B29" s="8" t="s">
        <v>865</v>
      </c>
      <c r="C29" s="57" t="s">
        <v>866</v>
      </c>
      <c r="D29" s="54" t="s">
        <v>867</v>
      </c>
      <c r="E29" s="6" t="s">
        <v>68</v>
      </c>
      <c r="F29" s="19">
        <v>430233</v>
      </c>
      <c r="G29" s="24">
        <v>2323.04</v>
      </c>
      <c r="H29" s="24">
        <v>2.38</v>
      </c>
      <c r="I29" s="31"/>
      <c r="J29" s="31"/>
      <c r="K29" s="35"/>
    </row>
    <row r="30" spans="2:11" x14ac:dyDescent="0.25">
      <c r="B30" s="8" t="s">
        <v>244</v>
      </c>
      <c r="C30" s="57" t="s">
        <v>245</v>
      </c>
      <c r="D30" s="54" t="s">
        <v>246</v>
      </c>
      <c r="E30" s="6" t="s">
        <v>75</v>
      </c>
      <c r="F30" s="19">
        <v>700000</v>
      </c>
      <c r="G30" s="24">
        <v>2309.3000000000002</v>
      </c>
      <c r="H30" s="24">
        <v>2.36</v>
      </c>
      <c r="I30" s="31"/>
      <c r="J30" s="31"/>
      <c r="K30" s="35"/>
    </row>
    <row r="31" spans="2:11" x14ac:dyDescent="0.25">
      <c r="B31" s="8" t="s">
        <v>373</v>
      </c>
      <c r="C31" s="57" t="s">
        <v>374</v>
      </c>
      <c r="D31" s="54" t="s">
        <v>375</v>
      </c>
      <c r="E31" s="6" t="s">
        <v>376</v>
      </c>
      <c r="F31" s="19">
        <v>2135344</v>
      </c>
      <c r="G31" s="24">
        <v>2291.2199999999998</v>
      </c>
      <c r="H31" s="24">
        <v>2.34</v>
      </c>
      <c r="I31" s="31"/>
      <c r="J31" s="31"/>
      <c r="K31" s="35"/>
    </row>
    <row r="32" spans="2:11" x14ac:dyDescent="0.25">
      <c r="B32" s="8" t="s">
        <v>223</v>
      </c>
      <c r="C32" s="57" t="s">
        <v>224</v>
      </c>
      <c r="D32" s="54" t="s">
        <v>225</v>
      </c>
      <c r="E32" s="6" t="s">
        <v>121</v>
      </c>
      <c r="F32" s="19">
        <v>400000</v>
      </c>
      <c r="G32" s="24">
        <v>2084.8000000000002</v>
      </c>
      <c r="H32" s="24">
        <v>2.13</v>
      </c>
      <c r="I32" s="31"/>
      <c r="J32" s="31"/>
      <c r="K32" s="35"/>
    </row>
    <row r="33" spans="2:11" x14ac:dyDescent="0.25">
      <c r="B33" s="8" t="s">
        <v>518</v>
      </c>
      <c r="C33" s="57" t="s">
        <v>519</v>
      </c>
      <c r="D33" s="54" t="s">
        <v>520</v>
      </c>
      <c r="E33" s="6" t="s">
        <v>121</v>
      </c>
      <c r="F33" s="19">
        <v>2300</v>
      </c>
      <c r="G33" s="24">
        <v>2047.16</v>
      </c>
      <c r="H33" s="24">
        <v>2.09</v>
      </c>
      <c r="I33" s="31"/>
      <c r="J33" s="31"/>
      <c r="K33" s="35"/>
    </row>
    <row r="34" spans="2:11" x14ac:dyDescent="0.25">
      <c r="B34" s="8" t="s">
        <v>241</v>
      </c>
      <c r="C34" s="57" t="s">
        <v>242</v>
      </c>
      <c r="D34" s="54" t="s">
        <v>243</v>
      </c>
      <c r="E34" s="6" t="s">
        <v>121</v>
      </c>
      <c r="F34" s="19">
        <v>18000</v>
      </c>
      <c r="G34" s="24">
        <v>1837.45</v>
      </c>
      <c r="H34" s="24">
        <v>1.88</v>
      </c>
      <c r="I34" s="31"/>
      <c r="J34" s="31"/>
      <c r="K34" s="35"/>
    </row>
    <row r="35" spans="2:11" x14ac:dyDescent="0.25">
      <c r="B35" s="8" t="s">
        <v>829</v>
      </c>
      <c r="C35" s="57" t="s">
        <v>830</v>
      </c>
      <c r="D35" s="54" t="s">
        <v>831</v>
      </c>
      <c r="E35" s="6" t="s">
        <v>293</v>
      </c>
      <c r="F35" s="19">
        <v>2500000</v>
      </c>
      <c r="G35" s="24">
        <v>1712.5</v>
      </c>
      <c r="H35" s="24">
        <v>1.75</v>
      </c>
      <c r="I35" s="31"/>
      <c r="J35" s="31"/>
      <c r="K35" s="35"/>
    </row>
    <row r="36" spans="2:11" x14ac:dyDescent="0.25">
      <c r="B36" s="8" t="s">
        <v>1644</v>
      </c>
      <c r="C36" s="57" t="s">
        <v>1645</v>
      </c>
      <c r="D36" s="54" t="s">
        <v>1646</v>
      </c>
      <c r="E36" s="6" t="s">
        <v>93</v>
      </c>
      <c r="F36" s="19">
        <v>71492</v>
      </c>
      <c r="G36" s="24">
        <v>1634.77</v>
      </c>
      <c r="H36" s="24">
        <v>1.67</v>
      </c>
      <c r="I36" s="31"/>
      <c r="J36" s="31"/>
      <c r="K36" s="35"/>
    </row>
    <row r="37" spans="2:11" x14ac:dyDescent="0.25">
      <c r="B37" s="8" t="s">
        <v>954</v>
      </c>
      <c r="C37" s="57" t="s">
        <v>955</v>
      </c>
      <c r="D37" s="54" t="s">
        <v>956</v>
      </c>
      <c r="E37" s="6" t="s">
        <v>117</v>
      </c>
      <c r="F37" s="19">
        <v>1146540</v>
      </c>
      <c r="G37" s="24">
        <v>1542.1</v>
      </c>
      <c r="H37" s="24">
        <v>1.58</v>
      </c>
      <c r="I37" s="31"/>
      <c r="J37" s="31"/>
      <c r="K37" s="35"/>
    </row>
    <row r="38" spans="2:11" x14ac:dyDescent="0.25">
      <c r="B38" s="8" t="s">
        <v>122</v>
      </c>
      <c r="C38" s="57" t="s">
        <v>123</v>
      </c>
      <c r="D38" s="54" t="s">
        <v>124</v>
      </c>
      <c r="E38" s="6" t="s">
        <v>125</v>
      </c>
      <c r="F38" s="19">
        <v>330000</v>
      </c>
      <c r="G38" s="24">
        <v>1439.13</v>
      </c>
      <c r="H38" s="24">
        <v>1.47</v>
      </c>
      <c r="I38" s="31"/>
      <c r="J38" s="31"/>
      <c r="K38" s="35"/>
    </row>
    <row r="39" spans="2:11" x14ac:dyDescent="0.25">
      <c r="B39" s="8" t="s">
        <v>847</v>
      </c>
      <c r="C39" s="57" t="s">
        <v>848</v>
      </c>
      <c r="D39" s="54" t="s">
        <v>849</v>
      </c>
      <c r="E39" s="6" t="s">
        <v>301</v>
      </c>
      <c r="F39" s="19">
        <v>14347</v>
      </c>
      <c r="G39" s="24">
        <v>1149.04</v>
      </c>
      <c r="H39" s="24">
        <v>1.18</v>
      </c>
      <c r="I39" s="31"/>
      <c r="J39" s="31"/>
      <c r="K39" s="35"/>
    </row>
    <row r="40" spans="2:11" x14ac:dyDescent="0.25">
      <c r="B40" s="8" t="s">
        <v>268</v>
      </c>
      <c r="C40" s="57" t="s">
        <v>269</v>
      </c>
      <c r="D40" s="54" t="s">
        <v>270</v>
      </c>
      <c r="E40" s="6" t="s">
        <v>151</v>
      </c>
      <c r="F40" s="19">
        <v>257268</v>
      </c>
      <c r="G40" s="24">
        <v>963.21</v>
      </c>
      <c r="H40" s="24">
        <v>0.99</v>
      </c>
      <c r="I40" s="31"/>
      <c r="J40" s="31"/>
      <c r="K40" s="35"/>
    </row>
    <row r="41" spans="2:11" x14ac:dyDescent="0.25">
      <c r="B41" s="8" t="s">
        <v>408</v>
      </c>
      <c r="C41" s="57" t="s">
        <v>409</v>
      </c>
      <c r="D41" s="54" t="s">
        <v>410</v>
      </c>
      <c r="E41" s="6" t="s">
        <v>75</v>
      </c>
      <c r="F41" s="19">
        <v>700000</v>
      </c>
      <c r="G41" s="24">
        <v>869.05</v>
      </c>
      <c r="H41" s="24">
        <v>0.89</v>
      </c>
      <c r="I41" s="31"/>
      <c r="J41" s="31"/>
      <c r="K41" s="35"/>
    </row>
    <row r="42" spans="2:11" x14ac:dyDescent="0.25">
      <c r="C42" s="58" t="s">
        <v>39</v>
      </c>
      <c r="D42" s="54"/>
      <c r="E42" s="6"/>
      <c r="F42" s="19"/>
      <c r="G42" s="25">
        <v>93067.51</v>
      </c>
      <c r="H42" s="25">
        <v>95.21</v>
      </c>
      <c r="I42" s="31"/>
      <c r="J42" s="31"/>
      <c r="K42" s="35"/>
    </row>
    <row r="43" spans="2:11" x14ac:dyDescent="0.25">
      <c r="C43" s="57"/>
      <c r="D43" s="54"/>
      <c r="E43" s="6"/>
      <c r="F43" s="19"/>
      <c r="G43" s="24"/>
      <c r="H43" s="24"/>
      <c r="I43" s="31"/>
      <c r="J43" s="31"/>
      <c r="K43" s="35"/>
    </row>
    <row r="44" spans="2:11" x14ac:dyDescent="0.25">
      <c r="C44" s="58" t="s">
        <v>3</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4</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539</v>
      </c>
      <c r="D48" s="54"/>
      <c r="E48" s="6"/>
      <c r="F48" s="19"/>
      <c r="G48" s="24"/>
      <c r="H48" s="24"/>
      <c r="I48" s="31"/>
      <c r="J48" s="31"/>
      <c r="K48" s="35"/>
    </row>
    <row r="49" spans="2:11" x14ac:dyDescent="0.25">
      <c r="B49" s="8" t="s">
        <v>1978</v>
      </c>
      <c r="C49" s="57" t="s">
        <v>1979</v>
      </c>
      <c r="D49" s="54" t="s">
        <v>1980</v>
      </c>
      <c r="E49" s="6" t="s">
        <v>543</v>
      </c>
      <c r="F49" s="19">
        <v>2400000</v>
      </c>
      <c r="G49" s="24">
        <v>2724.72</v>
      </c>
      <c r="H49" s="24">
        <v>2.79</v>
      </c>
      <c r="I49" s="31"/>
      <c r="J49" s="31"/>
      <c r="K49" s="35" t="s">
        <v>4830</v>
      </c>
    </row>
    <row r="50" spans="2:11" x14ac:dyDescent="0.25">
      <c r="C50" s="58" t="s">
        <v>39</v>
      </c>
      <c r="D50" s="54"/>
      <c r="E50" s="6"/>
      <c r="F50" s="19"/>
      <c r="G50" s="25">
        <v>2724.72</v>
      </c>
      <c r="H50" s="25">
        <v>2.79</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2766.46</v>
      </c>
      <c r="H86" s="24">
        <v>2.83</v>
      </c>
      <c r="I86" s="31"/>
      <c r="J86" s="31"/>
      <c r="K86" s="35"/>
    </row>
    <row r="87" spans="1:54" x14ac:dyDescent="0.25">
      <c r="C87" s="58" t="s">
        <v>39</v>
      </c>
      <c r="D87" s="54"/>
      <c r="E87" s="6"/>
      <c r="F87" s="19"/>
      <c r="G87" s="25">
        <v>2766.46</v>
      </c>
      <c r="H87" s="25">
        <v>2.83</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4790</v>
      </c>
      <c r="D90" s="54"/>
      <c r="E90" s="6"/>
      <c r="F90" s="19"/>
      <c r="G90" s="24" t="s">
        <v>2</v>
      </c>
      <c r="H90" s="24" t="s">
        <v>2</v>
      </c>
      <c r="I90" s="31"/>
      <c r="J90" s="31"/>
      <c r="K90" s="35"/>
      <c r="L90" s="3"/>
      <c r="AI90" s="3"/>
      <c r="AV90" s="3"/>
      <c r="AX90" s="3"/>
      <c r="BB90" s="3"/>
    </row>
    <row r="91" spans="1:54" x14ac:dyDescent="0.25">
      <c r="B91" s="8"/>
      <c r="C91" s="57" t="s">
        <v>40</v>
      </c>
      <c r="D91" s="54"/>
      <c r="E91" s="6"/>
      <c r="F91" s="19"/>
      <c r="G91" s="24">
        <v>-825.34</v>
      </c>
      <c r="H91" s="24">
        <v>-0.83</v>
      </c>
      <c r="I91" s="31"/>
      <c r="J91" s="31"/>
      <c r="K91" s="35"/>
    </row>
    <row r="92" spans="1:54" x14ac:dyDescent="0.25">
      <c r="C92" s="58" t="s">
        <v>39</v>
      </c>
      <c r="D92" s="54"/>
      <c r="E92" s="6"/>
      <c r="F92" s="19"/>
      <c r="G92" s="25">
        <v>-825.34</v>
      </c>
      <c r="H92" s="25">
        <v>-0.83</v>
      </c>
      <c r="I92" s="31"/>
      <c r="J92" s="31"/>
      <c r="K92" s="35"/>
    </row>
    <row r="93" spans="1:54" x14ac:dyDescent="0.25">
      <c r="C93" s="57"/>
      <c r="D93" s="54"/>
      <c r="E93" s="6"/>
      <c r="F93" s="19"/>
      <c r="G93" s="24"/>
      <c r="H93" s="24"/>
      <c r="I93" s="31"/>
      <c r="J93" s="31"/>
      <c r="K93" s="35"/>
    </row>
    <row r="94" spans="1:54" x14ac:dyDescent="0.25">
      <c r="C94" s="60" t="s">
        <v>41</v>
      </c>
      <c r="D94" s="55"/>
      <c r="E94" s="5"/>
      <c r="F94" s="20"/>
      <c r="G94" s="26">
        <v>97733.35</v>
      </c>
      <c r="H94" s="26">
        <v>100</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82" t="s">
        <v>4837</v>
      </c>
      <c r="E104" s="82" t="s">
        <v>4838</v>
      </c>
      <c r="F104" s="83"/>
    </row>
    <row r="105" spans="3:11" x14ac:dyDescent="0.25">
      <c r="E105" s="2" t="s">
        <v>4864</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30"/>
  <dimension ref="A1:IV15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1981</v>
      </c>
      <c r="J2" s="38" t="s">
        <v>4609</v>
      </c>
    </row>
    <row r="3" spans="1:54" ht="16.5" x14ac:dyDescent="0.3">
      <c r="C3" s="1" t="s">
        <v>26</v>
      </c>
      <c r="D3" s="21" t="s">
        <v>1982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1983</v>
      </c>
      <c r="C18" s="57" t="s">
        <v>545</v>
      </c>
      <c r="D18" s="54" t="s">
        <v>1984</v>
      </c>
      <c r="E18" s="6" t="s">
        <v>1405</v>
      </c>
      <c r="F18" s="19">
        <v>3200</v>
      </c>
      <c r="G18" s="24">
        <v>31462.5</v>
      </c>
      <c r="H18" s="24">
        <v>3.4</v>
      </c>
      <c r="I18" s="31">
        <v>7.4</v>
      </c>
      <c r="J18" s="31"/>
      <c r="K18" s="35" t="s">
        <v>548</v>
      </c>
    </row>
    <row r="19" spans="2:11" x14ac:dyDescent="0.25">
      <c r="B19" s="8" t="s">
        <v>971</v>
      </c>
      <c r="C19" s="57" t="s">
        <v>972</v>
      </c>
      <c r="D19" s="54" t="s">
        <v>973</v>
      </c>
      <c r="E19" s="6" t="s">
        <v>591</v>
      </c>
      <c r="F19" s="19">
        <v>2600</v>
      </c>
      <c r="G19" s="24">
        <v>25136.639999999999</v>
      </c>
      <c r="H19" s="24">
        <v>2.72</v>
      </c>
      <c r="I19" s="31">
        <v>8.1519999999999992</v>
      </c>
      <c r="J19" s="31"/>
      <c r="K19" s="35" t="s">
        <v>548</v>
      </c>
    </row>
    <row r="20" spans="2:11" x14ac:dyDescent="0.25">
      <c r="B20" s="8" t="s">
        <v>1985</v>
      </c>
      <c r="C20" s="57" t="s">
        <v>1986</v>
      </c>
      <c r="D20" s="54" t="s">
        <v>1987</v>
      </c>
      <c r="E20" s="6" t="s">
        <v>547</v>
      </c>
      <c r="F20" s="19">
        <v>25000</v>
      </c>
      <c r="G20" s="24">
        <v>25069.98</v>
      </c>
      <c r="H20" s="24">
        <v>2.71</v>
      </c>
      <c r="I20" s="31">
        <v>7.4090999999999996</v>
      </c>
      <c r="J20" s="31"/>
      <c r="K20" s="35" t="s">
        <v>548</v>
      </c>
    </row>
    <row r="21" spans="2:11" x14ac:dyDescent="0.25">
      <c r="B21" s="8" t="s">
        <v>1507</v>
      </c>
      <c r="C21" s="57" t="s">
        <v>112</v>
      </c>
      <c r="D21" s="54" t="s">
        <v>1508</v>
      </c>
      <c r="E21" s="6" t="s">
        <v>578</v>
      </c>
      <c r="F21" s="19">
        <v>2000</v>
      </c>
      <c r="G21" s="24">
        <v>20107.66</v>
      </c>
      <c r="H21" s="24">
        <v>2.17</v>
      </c>
      <c r="I21" s="31">
        <v>7.97</v>
      </c>
      <c r="J21" s="31"/>
      <c r="K21" s="35" t="s">
        <v>548</v>
      </c>
    </row>
    <row r="22" spans="2:11" x14ac:dyDescent="0.25">
      <c r="B22" s="8" t="s">
        <v>549</v>
      </c>
      <c r="C22" s="57" t="s">
        <v>550</v>
      </c>
      <c r="D22" s="54" t="s">
        <v>551</v>
      </c>
      <c r="E22" s="6" t="s">
        <v>552</v>
      </c>
      <c r="F22" s="19">
        <v>1500</v>
      </c>
      <c r="G22" s="24">
        <v>15123.48</v>
      </c>
      <c r="H22" s="24">
        <v>1.63</v>
      </c>
      <c r="I22" s="31">
        <v>8.39</v>
      </c>
      <c r="J22" s="31"/>
      <c r="K22" s="35" t="s">
        <v>548</v>
      </c>
    </row>
    <row r="23" spans="2:11" x14ac:dyDescent="0.25">
      <c r="B23" s="8" t="s">
        <v>1007</v>
      </c>
      <c r="C23" s="57" t="s">
        <v>1008</v>
      </c>
      <c r="D23" s="54" t="s">
        <v>1009</v>
      </c>
      <c r="E23" s="6" t="s">
        <v>552</v>
      </c>
      <c r="F23" s="19">
        <v>1450</v>
      </c>
      <c r="G23" s="24">
        <v>14325.16</v>
      </c>
      <c r="H23" s="24">
        <v>1.55</v>
      </c>
      <c r="I23" s="31">
        <v>7.64</v>
      </c>
      <c r="J23" s="31"/>
      <c r="K23" s="35" t="s">
        <v>548</v>
      </c>
    </row>
    <row r="24" spans="2:11" x14ac:dyDescent="0.25">
      <c r="B24" s="8" t="s">
        <v>1480</v>
      </c>
      <c r="C24" s="57" t="s">
        <v>1481</v>
      </c>
      <c r="D24" s="54" t="s">
        <v>1482</v>
      </c>
      <c r="E24" s="6" t="s">
        <v>547</v>
      </c>
      <c r="F24" s="19">
        <v>1350</v>
      </c>
      <c r="G24" s="24">
        <v>13507.3</v>
      </c>
      <c r="H24" s="24">
        <v>1.46</v>
      </c>
      <c r="I24" s="31">
        <v>8.06</v>
      </c>
      <c r="J24" s="31"/>
      <c r="K24" s="35" t="s">
        <v>548</v>
      </c>
    </row>
    <row r="25" spans="2:11" x14ac:dyDescent="0.25">
      <c r="B25" s="8" t="s">
        <v>1988</v>
      </c>
      <c r="C25" s="57" t="s">
        <v>1374</v>
      </c>
      <c r="D25" s="54" t="s">
        <v>1989</v>
      </c>
      <c r="E25" s="6" t="s">
        <v>1376</v>
      </c>
      <c r="F25" s="19">
        <v>1000</v>
      </c>
      <c r="G25" s="24">
        <v>10055.34</v>
      </c>
      <c r="H25" s="24">
        <v>1.0900000000000001</v>
      </c>
      <c r="I25" s="31">
        <v>7.43</v>
      </c>
      <c r="J25" s="31"/>
      <c r="K25" s="35" t="s">
        <v>548</v>
      </c>
    </row>
    <row r="26" spans="2:11" x14ac:dyDescent="0.25">
      <c r="B26" s="8" t="s">
        <v>697</v>
      </c>
      <c r="C26" s="57" t="s">
        <v>698</v>
      </c>
      <c r="D26" s="54" t="s">
        <v>699</v>
      </c>
      <c r="E26" s="6" t="s">
        <v>547</v>
      </c>
      <c r="F26" s="19">
        <v>10000</v>
      </c>
      <c r="G26" s="24">
        <v>10026.19</v>
      </c>
      <c r="H26" s="24">
        <v>1.08</v>
      </c>
      <c r="I26" s="31">
        <v>7.4649999999999999</v>
      </c>
      <c r="J26" s="31"/>
      <c r="K26" s="35" t="s">
        <v>548</v>
      </c>
    </row>
    <row r="27" spans="2:11" x14ac:dyDescent="0.25">
      <c r="B27" s="8" t="s">
        <v>1542</v>
      </c>
      <c r="C27" s="57" t="s">
        <v>698</v>
      </c>
      <c r="D27" s="54" t="s">
        <v>1543</v>
      </c>
      <c r="E27" s="6" t="s">
        <v>1405</v>
      </c>
      <c r="F27" s="19">
        <v>1000</v>
      </c>
      <c r="G27" s="24">
        <v>9996.19</v>
      </c>
      <c r="H27" s="24">
        <v>1.08</v>
      </c>
      <c r="I27" s="31">
        <v>7.46</v>
      </c>
      <c r="J27" s="31"/>
      <c r="K27" s="35"/>
    </row>
    <row r="28" spans="2:11" x14ac:dyDescent="0.25">
      <c r="B28" s="8" t="s">
        <v>1410</v>
      </c>
      <c r="C28" s="57" t="s">
        <v>685</v>
      </c>
      <c r="D28" s="54" t="s">
        <v>1411</v>
      </c>
      <c r="E28" s="6" t="s">
        <v>687</v>
      </c>
      <c r="F28" s="19">
        <v>1000</v>
      </c>
      <c r="G28" s="24">
        <v>9993.61</v>
      </c>
      <c r="H28" s="24">
        <v>1.08</v>
      </c>
      <c r="I28" s="31">
        <v>7.8250999999999999</v>
      </c>
      <c r="J28" s="31"/>
      <c r="K28" s="35" t="s">
        <v>548</v>
      </c>
    </row>
    <row r="29" spans="2:11" x14ac:dyDescent="0.25">
      <c r="B29" s="8" t="s">
        <v>1990</v>
      </c>
      <c r="C29" s="57" t="s">
        <v>291</v>
      </c>
      <c r="D29" s="54" t="s">
        <v>1991</v>
      </c>
      <c r="E29" s="6" t="s">
        <v>552</v>
      </c>
      <c r="F29" s="19">
        <v>1000</v>
      </c>
      <c r="G29" s="24">
        <v>9988.9</v>
      </c>
      <c r="H29" s="24">
        <v>1.08</v>
      </c>
      <c r="I29" s="31">
        <v>7.4751000000000003</v>
      </c>
      <c r="J29" s="31"/>
      <c r="K29" s="35" t="s">
        <v>548</v>
      </c>
    </row>
    <row r="30" spans="2:11" x14ac:dyDescent="0.25">
      <c r="B30" s="8" t="s">
        <v>1992</v>
      </c>
      <c r="C30" s="57" t="s">
        <v>291</v>
      </c>
      <c r="D30" s="54" t="s">
        <v>1993</v>
      </c>
      <c r="E30" s="6" t="s">
        <v>552</v>
      </c>
      <c r="F30" s="19">
        <v>900</v>
      </c>
      <c r="G30" s="24">
        <v>8885.48</v>
      </c>
      <c r="H30" s="24">
        <v>0.96</v>
      </c>
      <c r="I30" s="31">
        <v>7.71</v>
      </c>
      <c r="J30" s="31"/>
      <c r="K30" s="35" t="s">
        <v>548</v>
      </c>
    </row>
    <row r="31" spans="2:11" x14ac:dyDescent="0.25">
      <c r="B31" s="8" t="s">
        <v>1994</v>
      </c>
      <c r="C31" s="57" t="s">
        <v>574</v>
      </c>
      <c r="D31" s="54" t="s">
        <v>1995</v>
      </c>
      <c r="E31" s="6" t="s">
        <v>547</v>
      </c>
      <c r="F31" s="19">
        <v>750</v>
      </c>
      <c r="G31" s="24">
        <v>7496.24</v>
      </c>
      <c r="H31" s="24">
        <v>0.81</v>
      </c>
      <c r="I31" s="31">
        <v>7.39</v>
      </c>
      <c r="J31" s="31"/>
      <c r="K31" s="35" t="s">
        <v>548</v>
      </c>
    </row>
    <row r="32" spans="2:11" x14ac:dyDescent="0.25">
      <c r="B32" s="8" t="s">
        <v>1996</v>
      </c>
      <c r="C32" s="57" t="s">
        <v>574</v>
      </c>
      <c r="D32" s="54" t="s">
        <v>1997</v>
      </c>
      <c r="E32" s="6" t="s">
        <v>547</v>
      </c>
      <c r="F32" s="19">
        <v>750</v>
      </c>
      <c r="G32" s="24">
        <v>7446.34</v>
      </c>
      <c r="H32" s="24">
        <v>0.8</v>
      </c>
      <c r="I32" s="31">
        <v>7.2201000000000004</v>
      </c>
      <c r="J32" s="31"/>
      <c r="K32" s="35" t="s">
        <v>548</v>
      </c>
    </row>
    <row r="33" spans="2:11" x14ac:dyDescent="0.25">
      <c r="B33" s="8" t="s">
        <v>1536</v>
      </c>
      <c r="C33" s="57" t="s">
        <v>1470</v>
      </c>
      <c r="D33" s="54" t="s">
        <v>1537</v>
      </c>
      <c r="E33" s="6" t="s">
        <v>547</v>
      </c>
      <c r="F33" s="19">
        <v>500</v>
      </c>
      <c r="G33" s="24">
        <v>4998.63</v>
      </c>
      <c r="H33" s="24">
        <v>0.54</v>
      </c>
      <c r="I33" s="31">
        <v>7.3414999999999999</v>
      </c>
      <c r="J33" s="31"/>
      <c r="K33" s="35" t="s">
        <v>548</v>
      </c>
    </row>
    <row r="34" spans="2:11" x14ac:dyDescent="0.25">
      <c r="B34" s="8" t="s">
        <v>1998</v>
      </c>
      <c r="C34" s="57" t="s">
        <v>245</v>
      </c>
      <c r="D34" s="54" t="s">
        <v>1999</v>
      </c>
      <c r="E34" s="6" t="s">
        <v>572</v>
      </c>
      <c r="F34" s="19">
        <v>500</v>
      </c>
      <c r="G34" s="24">
        <v>4986.53</v>
      </c>
      <c r="H34" s="24">
        <v>0.54</v>
      </c>
      <c r="I34" s="31">
        <v>7.61</v>
      </c>
      <c r="J34" s="31"/>
      <c r="K34" s="35" t="s">
        <v>548</v>
      </c>
    </row>
    <row r="35" spans="2:11" x14ac:dyDescent="0.25">
      <c r="B35" s="8" t="s">
        <v>1503</v>
      </c>
      <c r="C35" s="57" t="s">
        <v>275</v>
      </c>
      <c r="D35" s="54" t="s">
        <v>1504</v>
      </c>
      <c r="E35" s="6" t="s">
        <v>552</v>
      </c>
      <c r="F35" s="19">
        <v>500</v>
      </c>
      <c r="G35" s="24">
        <v>4983.79</v>
      </c>
      <c r="H35" s="24">
        <v>0.54</v>
      </c>
      <c r="I35" s="31">
        <v>7.91</v>
      </c>
      <c r="J35" s="31"/>
      <c r="K35" s="35" t="s">
        <v>548</v>
      </c>
    </row>
    <row r="36" spans="2:11" x14ac:dyDescent="0.25">
      <c r="B36" s="8" t="s">
        <v>700</v>
      </c>
      <c r="C36" s="57" t="s">
        <v>275</v>
      </c>
      <c r="D36" s="54" t="s">
        <v>701</v>
      </c>
      <c r="E36" s="6" t="s">
        <v>552</v>
      </c>
      <c r="F36" s="19">
        <v>500000</v>
      </c>
      <c r="G36" s="24">
        <v>4978.8100000000004</v>
      </c>
      <c r="H36" s="24">
        <v>0.54</v>
      </c>
      <c r="I36" s="31">
        <v>8.01</v>
      </c>
      <c r="J36" s="31"/>
      <c r="K36" s="35"/>
    </row>
    <row r="37" spans="2:11" x14ac:dyDescent="0.25">
      <c r="B37" s="8" t="s">
        <v>2000</v>
      </c>
      <c r="C37" s="57" t="s">
        <v>1005</v>
      </c>
      <c r="D37" s="54" t="s">
        <v>2001</v>
      </c>
      <c r="E37" s="6" t="s">
        <v>547</v>
      </c>
      <c r="F37" s="19">
        <v>500</v>
      </c>
      <c r="G37" s="24">
        <v>4947.6099999999997</v>
      </c>
      <c r="H37" s="24">
        <v>0.53</v>
      </c>
      <c r="I37" s="31">
        <v>7.9706000000000001</v>
      </c>
      <c r="J37" s="31"/>
      <c r="K37" s="35" t="s">
        <v>548</v>
      </c>
    </row>
    <row r="38" spans="2:11" x14ac:dyDescent="0.25">
      <c r="B38" s="8" t="s">
        <v>2002</v>
      </c>
      <c r="C38" s="57" t="s">
        <v>574</v>
      </c>
      <c r="D38" s="54" t="s">
        <v>2003</v>
      </c>
      <c r="E38" s="6" t="s">
        <v>547</v>
      </c>
      <c r="F38" s="19">
        <v>500</v>
      </c>
      <c r="G38" s="24">
        <v>4932.5200000000004</v>
      </c>
      <c r="H38" s="24">
        <v>0.53</v>
      </c>
      <c r="I38" s="31">
        <v>7.3650000000000002</v>
      </c>
      <c r="J38" s="31"/>
      <c r="K38" s="35" t="s">
        <v>548</v>
      </c>
    </row>
    <row r="39" spans="2:11" x14ac:dyDescent="0.25">
      <c r="B39" s="8" t="s">
        <v>2004</v>
      </c>
      <c r="C39" s="57" t="s">
        <v>545</v>
      </c>
      <c r="D39" s="54" t="s">
        <v>2005</v>
      </c>
      <c r="E39" s="6" t="s">
        <v>547</v>
      </c>
      <c r="F39" s="19">
        <v>500</v>
      </c>
      <c r="G39" s="24">
        <v>4822.28</v>
      </c>
      <c r="H39" s="24">
        <v>0.52</v>
      </c>
      <c r="I39" s="31">
        <v>7.4450000000000003</v>
      </c>
      <c r="J39" s="31"/>
      <c r="K39" s="35" t="s">
        <v>548</v>
      </c>
    </row>
    <row r="40" spans="2:11" x14ac:dyDescent="0.25">
      <c r="B40" s="8" t="s">
        <v>2006</v>
      </c>
      <c r="C40" s="57" t="s">
        <v>1146</v>
      </c>
      <c r="D40" s="54" t="s">
        <v>2007</v>
      </c>
      <c r="E40" s="6" t="s">
        <v>547</v>
      </c>
      <c r="F40" s="19">
        <v>346</v>
      </c>
      <c r="G40" s="24">
        <v>3934.62</v>
      </c>
      <c r="H40" s="24">
        <v>0.43</v>
      </c>
      <c r="I40" s="31">
        <v>7.65</v>
      </c>
      <c r="J40" s="31"/>
      <c r="K40" s="35" t="s">
        <v>548</v>
      </c>
    </row>
    <row r="41" spans="2:11" x14ac:dyDescent="0.25">
      <c r="B41" s="8" t="s">
        <v>2009</v>
      </c>
      <c r="C41" s="57" t="s">
        <v>574</v>
      </c>
      <c r="D41" s="54" t="s">
        <v>2010</v>
      </c>
      <c r="E41" s="6" t="s">
        <v>547</v>
      </c>
      <c r="F41" s="19">
        <v>250</v>
      </c>
      <c r="G41" s="24">
        <v>2557.25</v>
      </c>
      <c r="H41" s="24">
        <v>0.28000000000000003</v>
      </c>
      <c r="I41" s="31">
        <v>7.39</v>
      </c>
      <c r="J41" s="31"/>
      <c r="K41" s="35" t="s">
        <v>548</v>
      </c>
    </row>
    <row r="42" spans="2:11" x14ac:dyDescent="0.25">
      <c r="B42" s="8" t="s">
        <v>2011</v>
      </c>
      <c r="C42" s="57" t="s">
        <v>160</v>
      </c>
      <c r="D42" s="54" t="s">
        <v>2012</v>
      </c>
      <c r="E42" s="6" t="s">
        <v>547</v>
      </c>
      <c r="F42" s="19">
        <v>250</v>
      </c>
      <c r="G42" s="24">
        <v>2513.89</v>
      </c>
      <c r="H42" s="24">
        <v>0.27</v>
      </c>
      <c r="I42" s="31">
        <v>7.726</v>
      </c>
      <c r="J42" s="31"/>
      <c r="K42" s="35" t="s">
        <v>548</v>
      </c>
    </row>
    <row r="43" spans="2:11" x14ac:dyDescent="0.25">
      <c r="B43" s="8" t="s">
        <v>2013</v>
      </c>
      <c r="C43" s="57" t="s">
        <v>160</v>
      </c>
      <c r="D43" s="54" t="s">
        <v>2014</v>
      </c>
      <c r="E43" s="6" t="s">
        <v>547</v>
      </c>
      <c r="F43" s="19">
        <v>250</v>
      </c>
      <c r="G43" s="24">
        <v>2499.39</v>
      </c>
      <c r="H43" s="24">
        <v>0.27</v>
      </c>
      <c r="I43" s="31">
        <v>7.2756999999999996</v>
      </c>
      <c r="J43" s="31"/>
      <c r="K43" s="35" t="s">
        <v>548</v>
      </c>
    </row>
    <row r="44" spans="2:11" x14ac:dyDescent="0.25">
      <c r="B44" s="8" t="s">
        <v>2015</v>
      </c>
      <c r="C44" s="57" t="s">
        <v>875</v>
      </c>
      <c r="D44" s="54" t="s">
        <v>2016</v>
      </c>
      <c r="E44" s="6" t="s">
        <v>547</v>
      </c>
      <c r="F44" s="19">
        <v>250</v>
      </c>
      <c r="G44" s="24">
        <v>2498.75</v>
      </c>
      <c r="H44" s="24">
        <v>0.27</v>
      </c>
      <c r="I44" s="31">
        <v>7.3091999999999997</v>
      </c>
      <c r="J44" s="31"/>
      <c r="K44" s="35" t="s">
        <v>548</v>
      </c>
    </row>
    <row r="45" spans="2:11" x14ac:dyDescent="0.25">
      <c r="B45" s="8" t="s">
        <v>2017</v>
      </c>
      <c r="C45" s="57" t="s">
        <v>1986</v>
      </c>
      <c r="D45" s="54" t="s">
        <v>2018</v>
      </c>
      <c r="E45" s="6" t="s">
        <v>547</v>
      </c>
      <c r="F45" s="19">
        <v>250</v>
      </c>
      <c r="G45" s="24">
        <v>2498.1799999999998</v>
      </c>
      <c r="H45" s="24">
        <v>0.27</v>
      </c>
      <c r="I45" s="31">
        <v>7.2991000000000001</v>
      </c>
      <c r="J45" s="31"/>
      <c r="K45" s="35"/>
    </row>
    <row r="46" spans="2:11" x14ac:dyDescent="0.25">
      <c r="B46" s="8" t="s">
        <v>2019</v>
      </c>
      <c r="C46" s="57" t="s">
        <v>1261</v>
      </c>
      <c r="D46" s="54" t="s">
        <v>2020</v>
      </c>
      <c r="E46" s="6" t="s">
        <v>547</v>
      </c>
      <c r="F46" s="19">
        <v>250</v>
      </c>
      <c r="G46" s="24">
        <v>2489.84</v>
      </c>
      <c r="H46" s="24">
        <v>0.27</v>
      </c>
      <c r="I46" s="31">
        <v>7.45</v>
      </c>
      <c r="J46" s="31"/>
      <c r="K46" s="35" t="s">
        <v>548</v>
      </c>
    </row>
    <row r="47" spans="2:11" x14ac:dyDescent="0.25">
      <c r="B47" s="8" t="s">
        <v>2021</v>
      </c>
      <c r="C47" s="57" t="s">
        <v>516</v>
      </c>
      <c r="D47" s="54" t="s">
        <v>2022</v>
      </c>
      <c r="E47" s="6" t="s">
        <v>547</v>
      </c>
      <c r="F47" s="19">
        <v>250</v>
      </c>
      <c r="G47" s="24">
        <v>2485.85</v>
      </c>
      <c r="H47" s="24">
        <v>0.27</v>
      </c>
      <c r="I47" s="31">
        <v>7.47</v>
      </c>
      <c r="J47" s="31"/>
      <c r="K47" s="35" t="s">
        <v>548</v>
      </c>
    </row>
    <row r="48" spans="2:11" x14ac:dyDescent="0.25">
      <c r="B48" s="8" t="s">
        <v>2023</v>
      </c>
      <c r="C48" s="57" t="s">
        <v>1460</v>
      </c>
      <c r="D48" s="54" t="s">
        <v>2024</v>
      </c>
      <c r="E48" s="6" t="s">
        <v>547</v>
      </c>
      <c r="F48" s="19">
        <v>250</v>
      </c>
      <c r="G48" s="24">
        <v>2481.65</v>
      </c>
      <c r="H48" s="24">
        <v>0.27</v>
      </c>
      <c r="I48" s="31">
        <v>7.5075000000000003</v>
      </c>
      <c r="J48" s="31"/>
      <c r="K48" s="35" t="s">
        <v>548</v>
      </c>
    </row>
    <row r="49" spans="2:11" x14ac:dyDescent="0.25">
      <c r="B49" s="8" t="s">
        <v>2025</v>
      </c>
      <c r="C49" s="57" t="s">
        <v>516</v>
      </c>
      <c r="D49" s="54" t="s">
        <v>2026</v>
      </c>
      <c r="E49" s="6" t="s">
        <v>547</v>
      </c>
      <c r="F49" s="19">
        <v>250</v>
      </c>
      <c r="G49" s="24">
        <v>2449.64</v>
      </c>
      <c r="H49" s="24">
        <v>0.26</v>
      </c>
      <c r="I49" s="31">
        <v>7.7649999999999997</v>
      </c>
      <c r="J49" s="31"/>
      <c r="K49" s="35" t="s">
        <v>548</v>
      </c>
    </row>
    <row r="50" spans="2:11" x14ac:dyDescent="0.25">
      <c r="B50" s="8" t="s">
        <v>1568</v>
      </c>
      <c r="C50" s="57" t="s">
        <v>545</v>
      </c>
      <c r="D50" s="54" t="s">
        <v>1569</v>
      </c>
      <c r="E50" s="6" t="s">
        <v>1405</v>
      </c>
      <c r="F50" s="19">
        <v>240</v>
      </c>
      <c r="G50" s="24">
        <v>2364.15</v>
      </c>
      <c r="H50" s="24">
        <v>0.26</v>
      </c>
      <c r="I50" s="31">
        <v>7.4</v>
      </c>
      <c r="J50" s="31"/>
      <c r="K50" s="35" t="s">
        <v>548</v>
      </c>
    </row>
    <row r="51" spans="2:11" x14ac:dyDescent="0.25">
      <c r="C51" s="58" t="s">
        <v>39</v>
      </c>
      <c r="D51" s="54"/>
      <c r="E51" s="6"/>
      <c r="F51" s="19"/>
      <c r="G51" s="25">
        <v>282044.39</v>
      </c>
      <c r="H51" s="25">
        <v>30.48</v>
      </c>
      <c r="I51" s="31"/>
      <c r="J51" s="31"/>
      <c r="K51" s="35"/>
    </row>
    <row r="52" spans="2:11" x14ac:dyDescent="0.25">
      <c r="C52" s="57"/>
      <c r="D52" s="54"/>
      <c r="E52" s="6"/>
      <c r="F52" s="19"/>
      <c r="G52" s="24"/>
      <c r="H52" s="24"/>
      <c r="I52" s="31"/>
      <c r="J52" s="31"/>
      <c r="K52" s="35"/>
    </row>
    <row r="53" spans="2:11" x14ac:dyDescent="0.25">
      <c r="C53" s="58" t="s">
        <v>7</v>
      </c>
      <c r="D53" s="54"/>
      <c r="E53" s="6"/>
      <c r="F53" s="19"/>
      <c r="G53" s="24" t="s">
        <v>2</v>
      </c>
      <c r="H53" s="24" t="s">
        <v>2</v>
      </c>
      <c r="I53" s="31"/>
      <c r="J53" s="31"/>
      <c r="K53" s="35"/>
    </row>
    <row r="54" spans="2:11" x14ac:dyDescent="0.25">
      <c r="C54" s="57"/>
      <c r="D54" s="54"/>
      <c r="E54" s="6"/>
      <c r="F54" s="19"/>
      <c r="G54" s="24"/>
      <c r="H54" s="24"/>
      <c r="I54" s="31"/>
      <c r="J54" s="31"/>
      <c r="K54" s="35"/>
    </row>
    <row r="55" spans="2:11" x14ac:dyDescent="0.25">
      <c r="C55" s="58" t="s">
        <v>8</v>
      </c>
      <c r="D55" s="54"/>
      <c r="E55" s="6"/>
      <c r="F55" s="19"/>
      <c r="G55" s="24" t="s">
        <v>2</v>
      </c>
      <c r="H55" s="24" t="s">
        <v>2</v>
      </c>
      <c r="I55" s="31"/>
      <c r="J55" s="31"/>
      <c r="K55" s="35"/>
    </row>
    <row r="56" spans="2:11" x14ac:dyDescent="0.25">
      <c r="C56" s="57"/>
      <c r="D56" s="54"/>
      <c r="E56" s="6"/>
      <c r="F56" s="19"/>
      <c r="G56" s="24"/>
      <c r="H56" s="24"/>
      <c r="I56" s="31"/>
      <c r="J56" s="31"/>
      <c r="K56" s="35"/>
    </row>
    <row r="57" spans="2:11" x14ac:dyDescent="0.25">
      <c r="C57" s="59" t="s">
        <v>9</v>
      </c>
      <c r="D57" s="54"/>
      <c r="E57" s="6"/>
      <c r="F57" s="19"/>
      <c r="G57" s="24"/>
      <c r="H57" s="24"/>
      <c r="I57" s="31"/>
      <c r="J57" s="31"/>
      <c r="K57" s="35"/>
    </row>
    <row r="58" spans="2:11" x14ac:dyDescent="0.25">
      <c r="B58" s="8" t="s">
        <v>2027</v>
      </c>
      <c r="C58" s="57" t="s">
        <v>2028</v>
      </c>
      <c r="D58" s="54" t="s">
        <v>2029</v>
      </c>
      <c r="E58" s="6" t="s">
        <v>609</v>
      </c>
      <c r="F58" s="19">
        <v>25000000</v>
      </c>
      <c r="G58" s="24">
        <v>24887.13</v>
      </c>
      <c r="H58" s="24">
        <v>2.69</v>
      </c>
      <c r="I58" s="31">
        <v>0</v>
      </c>
      <c r="J58" s="31"/>
      <c r="K58" s="35"/>
    </row>
    <row r="59" spans="2:11" x14ac:dyDescent="0.25">
      <c r="B59" s="8" t="s">
        <v>619</v>
      </c>
      <c r="C59" s="57" t="s">
        <v>620</v>
      </c>
      <c r="D59" s="54" t="s">
        <v>621</v>
      </c>
      <c r="E59" s="6" t="s">
        <v>609</v>
      </c>
      <c r="F59" s="19">
        <v>11000000</v>
      </c>
      <c r="G59" s="24">
        <v>11149.41</v>
      </c>
      <c r="H59" s="24">
        <v>1.2</v>
      </c>
      <c r="I59" s="31">
        <v>7.1124206000000001</v>
      </c>
      <c r="J59" s="31"/>
      <c r="K59" s="35"/>
    </row>
    <row r="60" spans="2:11" x14ac:dyDescent="0.25">
      <c r="B60" s="8" t="s">
        <v>631</v>
      </c>
      <c r="C60" s="57" t="s">
        <v>632</v>
      </c>
      <c r="D60" s="54" t="s">
        <v>633</v>
      </c>
      <c r="E60" s="6" t="s">
        <v>609</v>
      </c>
      <c r="F60" s="19">
        <v>11000000</v>
      </c>
      <c r="G60" s="24">
        <v>10614.67</v>
      </c>
      <c r="H60" s="24">
        <v>1.1499999999999999</v>
      </c>
      <c r="I60" s="31">
        <v>7.0823628999999997</v>
      </c>
      <c r="J60" s="31"/>
      <c r="K60" s="35"/>
    </row>
    <row r="61" spans="2:11" x14ac:dyDescent="0.25">
      <c r="C61" s="58" t="s">
        <v>39</v>
      </c>
      <c r="D61" s="54"/>
      <c r="E61" s="6"/>
      <c r="F61" s="19"/>
      <c r="G61" s="25">
        <v>46651.21</v>
      </c>
      <c r="H61" s="25">
        <v>5.04</v>
      </c>
      <c r="I61" s="31"/>
      <c r="J61" s="31"/>
      <c r="K61" s="35"/>
    </row>
    <row r="62" spans="2:11" x14ac:dyDescent="0.25">
      <c r="C62" s="57"/>
      <c r="D62" s="54"/>
      <c r="E62" s="6"/>
      <c r="F62" s="19"/>
      <c r="G62" s="24"/>
      <c r="H62" s="24"/>
      <c r="I62" s="31"/>
      <c r="J62" s="31"/>
      <c r="K62" s="35"/>
    </row>
    <row r="63" spans="2:11" x14ac:dyDescent="0.25">
      <c r="C63" s="59" t="s">
        <v>10</v>
      </c>
      <c r="D63" s="54"/>
      <c r="E63" s="6"/>
      <c r="F63" s="19"/>
      <c r="G63" s="24"/>
      <c r="H63" s="24"/>
      <c r="I63" s="31"/>
      <c r="J63" s="31"/>
      <c r="K63" s="35"/>
    </row>
    <row r="64" spans="2:11" x14ac:dyDescent="0.25">
      <c r="B64" s="8" t="s">
        <v>2030</v>
      </c>
      <c r="C64" s="57" t="s">
        <v>2031</v>
      </c>
      <c r="D64" s="54" t="s">
        <v>2032</v>
      </c>
      <c r="E64" s="6" t="s">
        <v>609</v>
      </c>
      <c r="F64" s="19">
        <v>15000000</v>
      </c>
      <c r="G64" s="24">
        <v>15106.52</v>
      </c>
      <c r="H64" s="24">
        <v>1.63</v>
      </c>
      <c r="I64" s="31">
        <v>7.2807341000000001</v>
      </c>
      <c r="J64" s="31"/>
      <c r="K64" s="35"/>
    </row>
    <row r="65" spans="1:11" x14ac:dyDescent="0.25">
      <c r="B65" s="8" t="s">
        <v>2033</v>
      </c>
      <c r="C65" s="57" t="s">
        <v>2034</v>
      </c>
      <c r="D65" s="54" t="s">
        <v>2035</v>
      </c>
      <c r="E65" s="6" t="s">
        <v>609</v>
      </c>
      <c r="F65" s="19">
        <v>10000000</v>
      </c>
      <c r="G65" s="24">
        <v>10218.27</v>
      </c>
      <c r="H65" s="24">
        <v>1.1000000000000001</v>
      </c>
      <c r="I65" s="31">
        <v>7.3092237000000004</v>
      </c>
      <c r="J65" s="31"/>
      <c r="K65" s="35"/>
    </row>
    <row r="66" spans="1:11" x14ac:dyDescent="0.25">
      <c r="B66" s="8" t="s">
        <v>2036</v>
      </c>
      <c r="C66" s="57" t="s">
        <v>2037</v>
      </c>
      <c r="D66" s="54" t="s">
        <v>2038</v>
      </c>
      <c r="E66" s="6" t="s">
        <v>609</v>
      </c>
      <c r="F66" s="19">
        <v>5093700</v>
      </c>
      <c r="G66" s="24">
        <v>5124.32</v>
      </c>
      <c r="H66" s="24">
        <v>0.55000000000000004</v>
      </c>
      <c r="I66" s="31">
        <v>7.3395656999999996</v>
      </c>
      <c r="J66" s="31"/>
      <c r="K66" s="35"/>
    </row>
    <row r="67" spans="1:11" x14ac:dyDescent="0.25">
      <c r="B67" s="8" t="s">
        <v>2039</v>
      </c>
      <c r="C67" s="57" t="s">
        <v>2040</v>
      </c>
      <c r="D67" s="54" t="s">
        <v>2041</v>
      </c>
      <c r="E67" s="6" t="s">
        <v>609</v>
      </c>
      <c r="F67" s="19">
        <v>2500000</v>
      </c>
      <c r="G67" s="24">
        <v>2585.39</v>
      </c>
      <c r="H67" s="24">
        <v>0.28000000000000003</v>
      </c>
      <c r="I67" s="31">
        <v>7.3491387000000001</v>
      </c>
      <c r="J67" s="31"/>
      <c r="K67" s="35"/>
    </row>
    <row r="68" spans="1:11" x14ac:dyDescent="0.25">
      <c r="B68" s="8" t="s">
        <v>2042</v>
      </c>
      <c r="C68" s="57" t="s">
        <v>2043</v>
      </c>
      <c r="D68" s="54" t="s">
        <v>2044</v>
      </c>
      <c r="E68" s="6" t="s">
        <v>609</v>
      </c>
      <c r="F68" s="19">
        <v>30000</v>
      </c>
      <c r="G68" s="24">
        <v>30.04</v>
      </c>
      <c r="H68" s="24" t="s">
        <v>4791</v>
      </c>
      <c r="I68" s="31">
        <v>6.8800499999999998</v>
      </c>
      <c r="J68" s="31"/>
      <c r="K68" s="35"/>
    </row>
    <row r="69" spans="1:11" x14ac:dyDescent="0.25">
      <c r="C69" s="58" t="s">
        <v>39</v>
      </c>
      <c r="D69" s="54"/>
      <c r="E69" s="6"/>
      <c r="F69" s="19"/>
      <c r="G69" s="25">
        <v>33064.54</v>
      </c>
      <c r="H69" s="25">
        <v>3.56</v>
      </c>
      <c r="I69" s="31"/>
      <c r="J69" s="31"/>
      <c r="K69" s="35"/>
    </row>
    <row r="70" spans="1:11" x14ac:dyDescent="0.25">
      <c r="C70" s="57"/>
      <c r="D70" s="54"/>
      <c r="E70" s="6"/>
      <c r="F70" s="19"/>
      <c r="G70" s="24"/>
      <c r="H70" s="24"/>
      <c r="I70" s="31"/>
      <c r="J70" s="31"/>
      <c r="K70" s="35"/>
    </row>
    <row r="71" spans="1:11" x14ac:dyDescent="0.25">
      <c r="A71" s="10"/>
      <c r="B71" s="28"/>
      <c r="C71" s="58" t="s">
        <v>11</v>
      </c>
      <c r="D71" s="54"/>
      <c r="E71" s="6"/>
      <c r="F71" s="19"/>
      <c r="G71" s="24"/>
      <c r="H71" s="24"/>
      <c r="I71" s="31"/>
      <c r="J71" s="31"/>
      <c r="K71" s="35"/>
    </row>
    <row r="72" spans="1:11" x14ac:dyDescent="0.25">
      <c r="C72" s="59" t="s">
        <v>13</v>
      </c>
      <c r="D72" s="54"/>
      <c r="E72" s="6"/>
      <c r="F72" s="19"/>
      <c r="G72" s="24"/>
      <c r="H72" s="24"/>
      <c r="I72" s="31"/>
      <c r="J72" s="31"/>
      <c r="K72" s="35"/>
    </row>
    <row r="73" spans="1:11" x14ac:dyDescent="0.25">
      <c r="B73" s="8" t="s">
        <v>2045</v>
      </c>
      <c r="C73" s="57" t="s">
        <v>55</v>
      </c>
      <c r="D73" s="54" t="s">
        <v>2046</v>
      </c>
      <c r="E73" s="6" t="s">
        <v>669</v>
      </c>
      <c r="F73" s="19">
        <v>6000</v>
      </c>
      <c r="G73" s="24">
        <v>28586.76</v>
      </c>
      <c r="H73" s="24">
        <v>3.09</v>
      </c>
      <c r="I73" s="31">
        <v>7.55</v>
      </c>
      <c r="J73" s="31"/>
      <c r="K73" s="35"/>
    </row>
    <row r="74" spans="1:11" x14ac:dyDescent="0.25">
      <c r="B74" s="8" t="s">
        <v>1231</v>
      </c>
      <c r="C74" s="57" t="s">
        <v>1232</v>
      </c>
      <c r="D74" s="54" t="s">
        <v>1233</v>
      </c>
      <c r="E74" s="6" t="s">
        <v>669</v>
      </c>
      <c r="F74" s="19">
        <v>5300</v>
      </c>
      <c r="G74" s="24">
        <v>25072.87</v>
      </c>
      <c r="H74" s="24">
        <v>2.71</v>
      </c>
      <c r="I74" s="31">
        <v>8.5848999999999993</v>
      </c>
      <c r="J74" s="31"/>
      <c r="K74" s="35" t="s">
        <v>548</v>
      </c>
    </row>
    <row r="75" spans="1:11" x14ac:dyDescent="0.25">
      <c r="B75" s="8" t="s">
        <v>2047</v>
      </c>
      <c r="C75" s="57" t="s">
        <v>2048</v>
      </c>
      <c r="D75" s="54" t="s">
        <v>2049</v>
      </c>
      <c r="E75" s="6" t="s">
        <v>669</v>
      </c>
      <c r="F75" s="19">
        <v>5000</v>
      </c>
      <c r="G75" s="24">
        <v>23998.18</v>
      </c>
      <c r="H75" s="24">
        <v>2.59</v>
      </c>
      <c r="I75" s="31">
        <v>7.8948999999999998</v>
      </c>
      <c r="J75" s="31"/>
      <c r="K75" s="35" t="s">
        <v>548</v>
      </c>
    </row>
    <row r="76" spans="1:11" x14ac:dyDescent="0.25">
      <c r="B76" s="8" t="s">
        <v>2050</v>
      </c>
      <c r="C76" s="57" t="s">
        <v>2051</v>
      </c>
      <c r="D76" s="54" t="s">
        <v>2052</v>
      </c>
      <c r="E76" s="6" t="s">
        <v>669</v>
      </c>
      <c r="F76" s="19">
        <v>4000</v>
      </c>
      <c r="G76" s="24">
        <v>19899.18</v>
      </c>
      <c r="H76" s="24">
        <v>2.15</v>
      </c>
      <c r="I76" s="31">
        <v>7.7054</v>
      </c>
      <c r="J76" s="31"/>
      <c r="K76" s="35" t="s">
        <v>548</v>
      </c>
    </row>
    <row r="77" spans="1:11" x14ac:dyDescent="0.25">
      <c r="B77" s="8" t="s">
        <v>2053</v>
      </c>
      <c r="C77" s="57" t="s">
        <v>1963</v>
      </c>
      <c r="D77" s="54" t="s">
        <v>2054</v>
      </c>
      <c r="E77" s="6" t="s">
        <v>669</v>
      </c>
      <c r="F77" s="19">
        <v>4000</v>
      </c>
      <c r="G77" s="24">
        <v>19789.98</v>
      </c>
      <c r="H77" s="24">
        <v>2.14</v>
      </c>
      <c r="I77" s="31">
        <v>7.5952000000000002</v>
      </c>
      <c r="J77" s="31"/>
      <c r="K77" s="35" t="s">
        <v>548</v>
      </c>
    </row>
    <row r="78" spans="1:11" x14ac:dyDescent="0.25">
      <c r="B78" s="8" t="s">
        <v>1220</v>
      </c>
      <c r="C78" s="57" t="s">
        <v>1221</v>
      </c>
      <c r="D78" s="54" t="s">
        <v>1222</v>
      </c>
      <c r="E78" s="6" t="s">
        <v>669</v>
      </c>
      <c r="F78" s="19">
        <v>4000</v>
      </c>
      <c r="G78" s="24">
        <v>18914.5</v>
      </c>
      <c r="H78" s="24">
        <v>2.04</v>
      </c>
      <c r="I78" s="31">
        <v>7.875</v>
      </c>
      <c r="J78" s="31"/>
      <c r="K78" s="35" t="s">
        <v>548</v>
      </c>
    </row>
    <row r="79" spans="1:11" x14ac:dyDescent="0.25">
      <c r="B79" s="8" t="s">
        <v>1218</v>
      </c>
      <c r="C79" s="57" t="s">
        <v>1087</v>
      </c>
      <c r="D79" s="54" t="s">
        <v>1219</v>
      </c>
      <c r="E79" s="6" t="s">
        <v>669</v>
      </c>
      <c r="F79" s="19">
        <v>4000</v>
      </c>
      <c r="G79" s="24">
        <v>18767.16</v>
      </c>
      <c r="H79" s="24">
        <v>2.0299999999999998</v>
      </c>
      <c r="I79" s="31">
        <v>7.3550000000000004</v>
      </c>
      <c r="J79" s="31"/>
      <c r="K79" s="35" t="s">
        <v>548</v>
      </c>
    </row>
    <row r="80" spans="1:11" x14ac:dyDescent="0.25">
      <c r="B80" s="8" t="s">
        <v>1530</v>
      </c>
      <c r="C80" s="57" t="s">
        <v>1386</v>
      </c>
      <c r="D80" s="54" t="s">
        <v>1531</v>
      </c>
      <c r="E80" s="6" t="s">
        <v>669</v>
      </c>
      <c r="F80" s="19">
        <v>2840</v>
      </c>
      <c r="G80" s="24">
        <v>14070.41</v>
      </c>
      <c r="H80" s="24">
        <v>1.52</v>
      </c>
      <c r="I80" s="31">
        <v>8.6201000000000008</v>
      </c>
      <c r="J80" s="31"/>
      <c r="K80" s="35" t="s">
        <v>548</v>
      </c>
    </row>
    <row r="81" spans="2:11" x14ac:dyDescent="0.25">
      <c r="B81" s="8" t="s">
        <v>2055</v>
      </c>
      <c r="C81" s="57" t="s">
        <v>2056</v>
      </c>
      <c r="D81" s="54" t="s">
        <v>2057</v>
      </c>
      <c r="E81" s="6" t="s">
        <v>669</v>
      </c>
      <c r="F81" s="19">
        <v>3000</v>
      </c>
      <c r="G81" s="24">
        <v>14012.06</v>
      </c>
      <c r="H81" s="24">
        <v>1.51</v>
      </c>
      <c r="I81" s="31">
        <v>8.2750000000000004</v>
      </c>
      <c r="J81" s="31"/>
      <c r="K81" s="35" t="s">
        <v>548</v>
      </c>
    </row>
    <row r="82" spans="2:11" x14ac:dyDescent="0.25">
      <c r="B82" s="8" t="s">
        <v>1589</v>
      </c>
      <c r="C82" s="57" t="s">
        <v>4808</v>
      </c>
      <c r="D82" s="54" t="s">
        <v>1590</v>
      </c>
      <c r="E82" s="6" t="s">
        <v>669</v>
      </c>
      <c r="F82" s="19">
        <v>2000</v>
      </c>
      <c r="G82" s="24">
        <v>9937.3799999999992</v>
      </c>
      <c r="H82" s="24">
        <v>1.07</v>
      </c>
      <c r="I82" s="31">
        <v>8.2150999999999996</v>
      </c>
      <c r="J82" s="31"/>
      <c r="K82" s="35" t="s">
        <v>548</v>
      </c>
    </row>
    <row r="83" spans="2:11" x14ac:dyDescent="0.25">
      <c r="B83" s="8" t="s">
        <v>1601</v>
      </c>
      <c r="C83" s="57" t="s">
        <v>559</v>
      </c>
      <c r="D83" s="54" t="s">
        <v>1602</v>
      </c>
      <c r="E83" s="6" t="s">
        <v>669</v>
      </c>
      <c r="F83" s="19">
        <v>2000</v>
      </c>
      <c r="G83" s="24">
        <v>9848.06</v>
      </c>
      <c r="H83" s="24">
        <v>1.06</v>
      </c>
      <c r="I83" s="31">
        <v>7.61</v>
      </c>
      <c r="J83" s="31"/>
      <c r="K83" s="35" t="s">
        <v>548</v>
      </c>
    </row>
    <row r="84" spans="2:11" x14ac:dyDescent="0.25">
      <c r="B84" s="8" t="s">
        <v>1269</v>
      </c>
      <c r="C84" s="57" t="s">
        <v>275</v>
      </c>
      <c r="D84" s="54" t="s">
        <v>1270</v>
      </c>
      <c r="E84" s="6" t="s">
        <v>669</v>
      </c>
      <c r="F84" s="19">
        <v>2000</v>
      </c>
      <c r="G84" s="24">
        <v>9335</v>
      </c>
      <c r="H84" s="24">
        <v>1.01</v>
      </c>
      <c r="I84" s="31">
        <v>8.0500000000000007</v>
      </c>
      <c r="J84" s="31"/>
      <c r="K84" s="35" t="s">
        <v>548</v>
      </c>
    </row>
    <row r="85" spans="2:11" x14ac:dyDescent="0.25">
      <c r="B85" s="8" t="s">
        <v>2058</v>
      </c>
      <c r="C85" s="57" t="s">
        <v>55</v>
      </c>
      <c r="D85" s="54" t="s">
        <v>2059</v>
      </c>
      <c r="E85" s="6" t="s">
        <v>669</v>
      </c>
      <c r="F85" s="19">
        <v>1500</v>
      </c>
      <c r="G85" s="24">
        <v>7254.06</v>
      </c>
      <c r="H85" s="24">
        <v>0.78</v>
      </c>
      <c r="I85" s="31">
        <v>7.5</v>
      </c>
      <c r="J85" s="31"/>
      <c r="K85" s="35" t="s">
        <v>548</v>
      </c>
    </row>
    <row r="86" spans="2:11" x14ac:dyDescent="0.25">
      <c r="B86" s="8" t="s">
        <v>2060</v>
      </c>
      <c r="C86" s="57" t="s">
        <v>55</v>
      </c>
      <c r="D86" s="54" t="s">
        <v>2061</v>
      </c>
      <c r="E86" s="6" t="s">
        <v>669</v>
      </c>
      <c r="F86" s="19">
        <v>1500</v>
      </c>
      <c r="G86" s="24">
        <v>7167.89</v>
      </c>
      <c r="H86" s="24">
        <v>0.77</v>
      </c>
      <c r="I86" s="31">
        <v>7.5499000000000001</v>
      </c>
      <c r="J86" s="31"/>
      <c r="K86" s="35" t="s">
        <v>548</v>
      </c>
    </row>
    <row r="87" spans="2:11" x14ac:dyDescent="0.25">
      <c r="B87" s="8" t="s">
        <v>2062</v>
      </c>
      <c r="C87" s="57" t="s">
        <v>275</v>
      </c>
      <c r="D87" s="54" t="s">
        <v>2063</v>
      </c>
      <c r="E87" s="6" t="s">
        <v>669</v>
      </c>
      <c r="F87" s="19">
        <v>1500</v>
      </c>
      <c r="G87" s="24">
        <v>6957.23</v>
      </c>
      <c r="H87" s="24">
        <v>0.75</v>
      </c>
      <c r="I87" s="31">
        <v>8.23</v>
      </c>
      <c r="J87" s="31"/>
      <c r="K87" s="35" t="s">
        <v>548</v>
      </c>
    </row>
    <row r="88" spans="2:11" x14ac:dyDescent="0.25">
      <c r="B88" s="8" t="s">
        <v>2064</v>
      </c>
      <c r="C88" s="57" t="s">
        <v>698</v>
      </c>
      <c r="D88" s="54" t="s">
        <v>2065</v>
      </c>
      <c r="E88" s="6" t="s">
        <v>669</v>
      </c>
      <c r="F88" s="19">
        <v>1000</v>
      </c>
      <c r="G88" s="24">
        <v>4697.82</v>
      </c>
      <c r="H88" s="24">
        <v>0.51</v>
      </c>
      <c r="I88" s="31">
        <v>7.36</v>
      </c>
      <c r="J88" s="31"/>
      <c r="K88" s="35" t="s">
        <v>548</v>
      </c>
    </row>
    <row r="89" spans="2:11" x14ac:dyDescent="0.25">
      <c r="B89" s="8" t="s">
        <v>1960</v>
      </c>
      <c r="C89" s="57" t="s">
        <v>545</v>
      </c>
      <c r="D89" s="54" t="s">
        <v>1961</v>
      </c>
      <c r="E89" s="6" t="s">
        <v>669</v>
      </c>
      <c r="F89" s="19">
        <v>300</v>
      </c>
      <c r="G89" s="24">
        <v>1489.24</v>
      </c>
      <c r="H89" s="24">
        <v>0.16</v>
      </c>
      <c r="I89" s="31">
        <v>7.1252000000000004</v>
      </c>
      <c r="J89" s="31"/>
      <c r="K89" s="35" t="s">
        <v>548</v>
      </c>
    </row>
    <row r="90" spans="2:11" x14ac:dyDescent="0.25">
      <c r="C90" s="58" t="s">
        <v>39</v>
      </c>
      <c r="D90" s="54"/>
      <c r="E90" s="6"/>
      <c r="F90" s="19"/>
      <c r="G90" s="25">
        <v>239797.78</v>
      </c>
      <c r="H90" s="25">
        <v>25.89</v>
      </c>
      <c r="I90" s="31"/>
      <c r="J90" s="31"/>
      <c r="K90" s="35"/>
    </row>
    <row r="91" spans="2:11" x14ac:dyDescent="0.25">
      <c r="C91" s="57"/>
      <c r="D91" s="54"/>
      <c r="E91" s="6"/>
      <c r="F91" s="19"/>
      <c r="G91" s="24"/>
      <c r="H91" s="24"/>
      <c r="I91" s="31"/>
      <c r="J91" s="31"/>
      <c r="K91" s="35"/>
    </row>
    <row r="92" spans="2:11" x14ac:dyDescent="0.25">
      <c r="C92" s="59" t="s">
        <v>14</v>
      </c>
      <c r="D92" s="54"/>
      <c r="E92" s="6"/>
      <c r="F92" s="19"/>
      <c r="G92" s="24"/>
      <c r="H92" s="24"/>
      <c r="I92" s="31"/>
      <c r="J92" s="31"/>
      <c r="K92" s="35"/>
    </row>
    <row r="93" spans="2:11" x14ac:dyDescent="0.25">
      <c r="B93" s="8" t="s">
        <v>1299</v>
      </c>
      <c r="C93" s="57" t="s">
        <v>1170</v>
      </c>
      <c r="D93" s="54" t="s">
        <v>1300</v>
      </c>
      <c r="E93" s="6" t="s">
        <v>669</v>
      </c>
      <c r="F93" s="19">
        <v>7000</v>
      </c>
      <c r="G93" s="24">
        <v>33122.29</v>
      </c>
      <c r="H93" s="24">
        <v>3.58</v>
      </c>
      <c r="I93" s="31">
        <v>7.39</v>
      </c>
      <c r="J93" s="31"/>
      <c r="K93" s="35" t="s">
        <v>548</v>
      </c>
    </row>
    <row r="94" spans="2:11" x14ac:dyDescent="0.25">
      <c r="B94" s="8" t="s">
        <v>1317</v>
      </c>
      <c r="C94" s="57" t="s">
        <v>1182</v>
      </c>
      <c r="D94" s="54" t="s">
        <v>1318</v>
      </c>
      <c r="E94" s="6" t="s">
        <v>669</v>
      </c>
      <c r="F94" s="19">
        <v>6000</v>
      </c>
      <c r="G94" s="24">
        <v>28760.34</v>
      </c>
      <c r="H94" s="24">
        <v>3.11</v>
      </c>
      <c r="I94" s="31">
        <v>7.2500999999999998</v>
      </c>
      <c r="J94" s="31"/>
      <c r="K94" s="35" t="s">
        <v>548</v>
      </c>
    </row>
    <row r="95" spans="2:11" x14ac:dyDescent="0.25">
      <c r="B95" s="8" t="s">
        <v>2066</v>
      </c>
      <c r="C95" s="57" t="s">
        <v>102</v>
      </c>
      <c r="D95" s="54" t="s">
        <v>2067</v>
      </c>
      <c r="E95" s="6" t="s">
        <v>1073</v>
      </c>
      <c r="F95" s="19">
        <v>6000</v>
      </c>
      <c r="G95" s="24">
        <v>28704.42</v>
      </c>
      <c r="H95" s="24">
        <v>3.1</v>
      </c>
      <c r="I95" s="31">
        <v>7.2575000000000003</v>
      </c>
      <c r="J95" s="31"/>
      <c r="K95" s="35" t="s">
        <v>548</v>
      </c>
    </row>
    <row r="96" spans="2:11" x14ac:dyDescent="0.25">
      <c r="B96" s="8" t="s">
        <v>2068</v>
      </c>
      <c r="C96" s="57" t="s">
        <v>59</v>
      </c>
      <c r="D96" s="54" t="s">
        <v>2069</v>
      </c>
      <c r="E96" s="6" t="s">
        <v>1102</v>
      </c>
      <c r="F96" s="19">
        <v>5000</v>
      </c>
      <c r="G96" s="24">
        <v>23442.23</v>
      </c>
      <c r="H96" s="24">
        <v>2.5299999999999998</v>
      </c>
      <c r="I96" s="31">
        <v>7.35</v>
      </c>
      <c r="J96" s="31"/>
      <c r="K96" s="35" t="s">
        <v>548</v>
      </c>
    </row>
    <row r="97" spans="2:11" x14ac:dyDescent="0.25">
      <c r="B97" s="8" t="s">
        <v>1309</v>
      </c>
      <c r="C97" s="57" t="s">
        <v>102</v>
      </c>
      <c r="D97" s="54" t="s">
        <v>1310</v>
      </c>
      <c r="E97" s="6" t="s">
        <v>1073</v>
      </c>
      <c r="F97" s="19">
        <v>3500</v>
      </c>
      <c r="G97" s="24">
        <v>17146.59</v>
      </c>
      <c r="H97" s="24">
        <v>1.85</v>
      </c>
      <c r="I97" s="31">
        <v>7.1649000000000003</v>
      </c>
      <c r="J97" s="31"/>
      <c r="K97" s="35" t="s">
        <v>548</v>
      </c>
    </row>
    <row r="98" spans="2:11" x14ac:dyDescent="0.25">
      <c r="B98" s="8" t="s">
        <v>1303</v>
      </c>
      <c r="C98" s="57" t="s">
        <v>1154</v>
      </c>
      <c r="D98" s="54" t="s">
        <v>1304</v>
      </c>
      <c r="E98" s="6" t="s">
        <v>1102</v>
      </c>
      <c r="F98" s="19">
        <v>3000</v>
      </c>
      <c r="G98" s="24">
        <v>14623.44</v>
      </c>
      <c r="H98" s="24">
        <v>1.58</v>
      </c>
      <c r="I98" s="31">
        <v>7.2298999999999998</v>
      </c>
      <c r="J98" s="31"/>
      <c r="K98" s="35" t="s">
        <v>548</v>
      </c>
    </row>
    <row r="99" spans="2:11" x14ac:dyDescent="0.25">
      <c r="B99" s="8" t="s">
        <v>2070</v>
      </c>
      <c r="C99" s="57" t="s">
        <v>102</v>
      </c>
      <c r="D99" s="54" t="s">
        <v>2071</v>
      </c>
      <c r="E99" s="6" t="s">
        <v>1073</v>
      </c>
      <c r="F99" s="19">
        <v>3000</v>
      </c>
      <c r="G99" s="24">
        <v>14614.77</v>
      </c>
      <c r="H99" s="24">
        <v>1.58</v>
      </c>
      <c r="I99" s="31">
        <v>7.1798999999999999</v>
      </c>
      <c r="J99" s="31"/>
      <c r="K99" s="35" t="s">
        <v>548</v>
      </c>
    </row>
    <row r="100" spans="2:11" x14ac:dyDescent="0.25">
      <c r="B100" s="8" t="s">
        <v>1319</v>
      </c>
      <c r="C100" s="57" t="s">
        <v>545</v>
      </c>
      <c r="D100" s="54" t="s">
        <v>1320</v>
      </c>
      <c r="E100" s="6" t="s">
        <v>669</v>
      </c>
      <c r="F100" s="19">
        <v>2500</v>
      </c>
      <c r="G100" s="24">
        <v>11861.4</v>
      </c>
      <c r="H100" s="24">
        <v>1.28</v>
      </c>
      <c r="I100" s="31">
        <v>7.3598999999999997</v>
      </c>
      <c r="J100" s="31"/>
      <c r="K100" s="35" t="s">
        <v>548</v>
      </c>
    </row>
    <row r="101" spans="2:11" x14ac:dyDescent="0.25">
      <c r="B101" s="8" t="s">
        <v>1347</v>
      </c>
      <c r="C101" s="57" t="s">
        <v>1154</v>
      </c>
      <c r="D101" s="54" t="s">
        <v>1348</v>
      </c>
      <c r="E101" s="6" t="s">
        <v>1102</v>
      </c>
      <c r="F101" s="19">
        <v>2000</v>
      </c>
      <c r="G101" s="24">
        <v>9458.6</v>
      </c>
      <c r="H101" s="24">
        <v>1.02</v>
      </c>
      <c r="I101" s="31">
        <v>7.4349999999999996</v>
      </c>
      <c r="J101" s="31"/>
      <c r="K101" s="35" t="s">
        <v>548</v>
      </c>
    </row>
    <row r="102" spans="2:11" x14ac:dyDescent="0.25">
      <c r="B102" s="8" t="s">
        <v>2072</v>
      </c>
      <c r="C102" s="57" t="s">
        <v>1170</v>
      </c>
      <c r="D102" s="54" t="s">
        <v>2073</v>
      </c>
      <c r="E102" s="6" t="s">
        <v>669</v>
      </c>
      <c r="F102" s="19">
        <v>2000</v>
      </c>
      <c r="G102" s="24">
        <v>9408.6</v>
      </c>
      <c r="H102" s="24">
        <v>1.02</v>
      </c>
      <c r="I102" s="31">
        <v>7.4249999999999998</v>
      </c>
      <c r="J102" s="31"/>
      <c r="K102" s="35" t="s">
        <v>548</v>
      </c>
    </row>
    <row r="103" spans="2:11" x14ac:dyDescent="0.25">
      <c r="B103" s="8" t="s">
        <v>1323</v>
      </c>
      <c r="C103" s="57" t="s">
        <v>698</v>
      </c>
      <c r="D103" s="54" t="s">
        <v>1324</v>
      </c>
      <c r="E103" s="6" t="s">
        <v>669</v>
      </c>
      <c r="F103" s="19">
        <v>2000</v>
      </c>
      <c r="G103" s="24">
        <v>9312.7099999999991</v>
      </c>
      <c r="H103" s="24">
        <v>1.01</v>
      </c>
      <c r="I103" s="31">
        <v>7.5034999999999998</v>
      </c>
      <c r="J103" s="31"/>
      <c r="K103" s="35" t="s">
        <v>548</v>
      </c>
    </row>
    <row r="104" spans="2:11" x14ac:dyDescent="0.25">
      <c r="B104" s="8" t="s">
        <v>1351</v>
      </c>
      <c r="C104" s="57" t="s">
        <v>1159</v>
      </c>
      <c r="D104" s="54" t="s">
        <v>1352</v>
      </c>
      <c r="E104" s="6" t="s">
        <v>1073</v>
      </c>
      <c r="F104" s="19">
        <v>1500</v>
      </c>
      <c r="G104" s="24">
        <v>7343.76</v>
      </c>
      <c r="H104" s="24">
        <v>0.79</v>
      </c>
      <c r="I104" s="31">
        <v>7.1901999999999999</v>
      </c>
      <c r="J104" s="31"/>
      <c r="K104" s="35"/>
    </row>
    <row r="105" spans="2:11" x14ac:dyDescent="0.25">
      <c r="B105" s="8" t="s">
        <v>2074</v>
      </c>
      <c r="C105" s="57" t="s">
        <v>1154</v>
      </c>
      <c r="D105" s="54" t="s">
        <v>2075</v>
      </c>
      <c r="E105" s="6" t="s">
        <v>1102</v>
      </c>
      <c r="F105" s="19">
        <v>1000</v>
      </c>
      <c r="G105" s="24">
        <v>4722.0200000000004</v>
      </c>
      <c r="H105" s="24">
        <v>0.51</v>
      </c>
      <c r="I105" s="31">
        <v>7.4351000000000003</v>
      </c>
      <c r="J105" s="31"/>
      <c r="K105" s="35" t="s">
        <v>548</v>
      </c>
    </row>
    <row r="106" spans="2:11" x14ac:dyDescent="0.25">
      <c r="B106" s="8" t="s">
        <v>1291</v>
      </c>
      <c r="C106" s="57" t="s">
        <v>545</v>
      </c>
      <c r="D106" s="54" t="s">
        <v>1292</v>
      </c>
      <c r="E106" s="6" t="s">
        <v>669</v>
      </c>
      <c r="F106" s="19">
        <v>1000</v>
      </c>
      <c r="G106" s="24">
        <v>4702.54</v>
      </c>
      <c r="H106" s="24">
        <v>0.51</v>
      </c>
      <c r="I106" s="31">
        <v>7.4</v>
      </c>
      <c r="J106" s="31"/>
      <c r="K106" s="35"/>
    </row>
    <row r="107" spans="2:11" x14ac:dyDescent="0.25">
      <c r="B107" s="8" t="s">
        <v>2076</v>
      </c>
      <c r="C107" s="57" t="s">
        <v>1154</v>
      </c>
      <c r="D107" s="54" t="s">
        <v>2077</v>
      </c>
      <c r="E107" s="6" t="s">
        <v>1102</v>
      </c>
      <c r="F107" s="19">
        <v>320</v>
      </c>
      <c r="G107" s="24">
        <v>1505.01</v>
      </c>
      <c r="H107" s="24">
        <v>0.16</v>
      </c>
      <c r="I107" s="31">
        <v>7.4550999999999998</v>
      </c>
      <c r="J107" s="31"/>
      <c r="K107" s="35" t="s">
        <v>548</v>
      </c>
    </row>
    <row r="108" spans="2:11" x14ac:dyDescent="0.25">
      <c r="C108" s="58" t="s">
        <v>39</v>
      </c>
      <c r="D108" s="54"/>
      <c r="E108" s="6"/>
      <c r="F108" s="19"/>
      <c r="G108" s="25">
        <v>218728.72</v>
      </c>
      <c r="H108" s="25">
        <v>23.63</v>
      </c>
      <c r="I108" s="31"/>
      <c r="J108" s="31"/>
      <c r="K108" s="35"/>
    </row>
    <row r="109" spans="2:11" x14ac:dyDescent="0.25">
      <c r="C109" s="57"/>
      <c r="D109" s="54"/>
      <c r="E109" s="6"/>
      <c r="F109" s="19"/>
      <c r="G109" s="24"/>
      <c r="H109" s="24"/>
      <c r="I109" s="31"/>
      <c r="J109" s="31"/>
      <c r="K109" s="35"/>
    </row>
    <row r="110" spans="2:11" x14ac:dyDescent="0.25">
      <c r="C110" s="59" t="s">
        <v>15</v>
      </c>
      <c r="D110" s="54"/>
      <c r="E110" s="6"/>
      <c r="F110" s="19"/>
      <c r="G110" s="24"/>
      <c r="H110" s="24"/>
      <c r="I110" s="31"/>
      <c r="J110" s="31"/>
      <c r="K110" s="35"/>
    </row>
    <row r="111" spans="2:11" x14ac:dyDescent="0.25">
      <c r="B111" s="8" t="s">
        <v>1362</v>
      </c>
      <c r="C111" s="57" t="s">
        <v>1363</v>
      </c>
      <c r="D111" s="54" t="s">
        <v>1364</v>
      </c>
      <c r="E111" s="6" t="s">
        <v>609</v>
      </c>
      <c r="F111" s="19">
        <v>30000000</v>
      </c>
      <c r="G111" s="24">
        <v>29245.14</v>
      </c>
      <c r="H111" s="24">
        <v>3.16</v>
      </c>
      <c r="I111" s="31">
        <v>6.9272999999999998</v>
      </c>
      <c r="J111" s="31"/>
      <c r="K111" s="35"/>
    </row>
    <row r="112" spans="2:11" x14ac:dyDescent="0.25">
      <c r="B112" s="8" t="s">
        <v>2078</v>
      </c>
      <c r="C112" s="57" t="s">
        <v>2079</v>
      </c>
      <c r="D112" s="54" t="s">
        <v>2080</v>
      </c>
      <c r="E112" s="6" t="s">
        <v>609</v>
      </c>
      <c r="F112" s="19">
        <v>16000000</v>
      </c>
      <c r="G112" s="24">
        <v>15040.82</v>
      </c>
      <c r="H112" s="24">
        <v>1.63</v>
      </c>
      <c r="I112" s="31">
        <v>6.99</v>
      </c>
      <c r="J112" s="31"/>
      <c r="K112" s="35"/>
    </row>
    <row r="113" spans="1:11" x14ac:dyDescent="0.25">
      <c r="B113" s="8" t="s">
        <v>1630</v>
      </c>
      <c r="C113" s="57" t="s">
        <v>1631</v>
      </c>
      <c r="D113" s="54" t="s">
        <v>1632</v>
      </c>
      <c r="E113" s="6" t="s">
        <v>609</v>
      </c>
      <c r="F113" s="19">
        <v>15000000</v>
      </c>
      <c r="G113" s="24">
        <v>14154.45</v>
      </c>
      <c r="H113" s="24">
        <v>1.53</v>
      </c>
      <c r="I113" s="31">
        <v>7.0110000000000001</v>
      </c>
      <c r="J113" s="31"/>
      <c r="K113" s="35"/>
    </row>
    <row r="114" spans="1:11" x14ac:dyDescent="0.25">
      <c r="B114" s="8" t="s">
        <v>2081</v>
      </c>
      <c r="C114" s="57" t="s">
        <v>2082</v>
      </c>
      <c r="D114" s="54" t="s">
        <v>2083</v>
      </c>
      <c r="E114" s="6" t="s">
        <v>609</v>
      </c>
      <c r="F114" s="19">
        <v>13000000</v>
      </c>
      <c r="G114" s="24">
        <v>12376.03</v>
      </c>
      <c r="H114" s="24">
        <v>1.34</v>
      </c>
      <c r="I114" s="31">
        <v>7.024</v>
      </c>
      <c r="J114" s="31"/>
      <c r="K114" s="35"/>
    </row>
    <row r="115" spans="1:11" x14ac:dyDescent="0.25">
      <c r="C115" s="58" t="s">
        <v>39</v>
      </c>
      <c r="D115" s="54"/>
      <c r="E115" s="6"/>
      <c r="F115" s="19"/>
      <c r="G115" s="25">
        <v>70816.44</v>
      </c>
      <c r="H115" s="25">
        <v>7.66</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9" t="s">
        <v>17</v>
      </c>
      <c r="D119" s="54"/>
      <c r="E119" s="6"/>
      <c r="F119" s="19"/>
      <c r="G119" s="24"/>
      <c r="H119" s="24"/>
      <c r="I119" s="31"/>
      <c r="J119" s="31"/>
      <c r="K119" s="35"/>
    </row>
    <row r="120" spans="1:11" x14ac:dyDescent="0.25">
      <c r="B120" s="8" t="s">
        <v>1368</v>
      </c>
      <c r="C120" s="57" t="s">
        <v>1369</v>
      </c>
      <c r="D120" s="54" t="s">
        <v>1370</v>
      </c>
      <c r="E120" s="6" t="s">
        <v>609</v>
      </c>
      <c r="F120" s="19">
        <v>506700</v>
      </c>
      <c r="G120" s="24">
        <v>491.29</v>
      </c>
      <c r="H120" s="24">
        <v>0.05</v>
      </c>
      <c r="I120" s="31">
        <v>6.9830500000000004</v>
      </c>
      <c r="J120" s="31"/>
      <c r="K120" s="35"/>
    </row>
    <row r="121" spans="1:11" x14ac:dyDescent="0.25">
      <c r="B121" s="8" t="s">
        <v>2084</v>
      </c>
      <c r="C121" s="57" t="s">
        <v>2085</v>
      </c>
      <c r="D121" s="54" t="s">
        <v>2086</v>
      </c>
      <c r="E121" s="6" t="s">
        <v>609</v>
      </c>
      <c r="F121" s="19">
        <v>506700</v>
      </c>
      <c r="G121" s="24">
        <v>474.49</v>
      </c>
      <c r="H121" s="24">
        <v>0.05</v>
      </c>
      <c r="I121" s="31">
        <v>7.1813339000000003</v>
      </c>
      <c r="J121" s="31"/>
      <c r="K121" s="35"/>
    </row>
    <row r="122" spans="1:11" x14ac:dyDescent="0.25">
      <c r="B122" s="8" t="s">
        <v>2087</v>
      </c>
      <c r="C122" s="57" t="s">
        <v>2088</v>
      </c>
      <c r="D122" s="54" t="s">
        <v>2089</v>
      </c>
      <c r="E122" s="6" t="s">
        <v>609</v>
      </c>
      <c r="F122" s="19">
        <v>506700</v>
      </c>
      <c r="G122" s="24">
        <v>458.43</v>
      </c>
      <c r="H122" s="24">
        <v>0.05</v>
      </c>
      <c r="I122" s="31">
        <v>7.1626177999999996</v>
      </c>
      <c r="J122" s="31"/>
      <c r="K122" s="35"/>
    </row>
    <row r="123" spans="1:11" x14ac:dyDescent="0.25">
      <c r="B123" s="8" t="s">
        <v>2090</v>
      </c>
      <c r="C123" s="57" t="s">
        <v>2091</v>
      </c>
      <c r="D123" s="54" t="s">
        <v>2092</v>
      </c>
      <c r="E123" s="6" t="s">
        <v>609</v>
      </c>
      <c r="F123" s="19">
        <v>256700</v>
      </c>
      <c r="G123" s="24">
        <v>216.71</v>
      </c>
      <c r="H123" s="24">
        <v>0.02</v>
      </c>
      <c r="I123" s="31">
        <v>7.1662546999999996</v>
      </c>
      <c r="J123" s="31"/>
      <c r="K123" s="35"/>
    </row>
    <row r="124" spans="1:11" x14ac:dyDescent="0.25">
      <c r="C124" s="58" t="s">
        <v>39</v>
      </c>
      <c r="D124" s="54"/>
      <c r="E124" s="6"/>
      <c r="F124" s="19"/>
      <c r="G124" s="25">
        <v>1640.92</v>
      </c>
      <c r="H124" s="25">
        <v>0.17</v>
      </c>
      <c r="I124" s="31"/>
      <c r="J124" s="31"/>
      <c r="K124" s="35"/>
    </row>
    <row r="125" spans="1:11" x14ac:dyDescent="0.25">
      <c r="C125" s="57"/>
      <c r="D125" s="54"/>
      <c r="E125" s="6"/>
      <c r="F125" s="19"/>
      <c r="G125" s="24"/>
      <c r="H125" s="24"/>
      <c r="I125" s="31"/>
      <c r="J125" s="31"/>
      <c r="K125" s="35"/>
    </row>
    <row r="126" spans="1:11" x14ac:dyDescent="0.25">
      <c r="A126" s="10"/>
      <c r="B126" s="28"/>
      <c r="C126" s="58" t="s">
        <v>18</v>
      </c>
      <c r="D126" s="54"/>
      <c r="E126" s="6"/>
      <c r="F126" s="19"/>
      <c r="G126" s="24"/>
      <c r="H126" s="24"/>
      <c r="I126" s="31"/>
      <c r="J126" s="31"/>
      <c r="K126" s="35"/>
    </row>
    <row r="127" spans="1:11" x14ac:dyDescent="0.25">
      <c r="A127" s="28"/>
      <c r="B127" s="28"/>
      <c r="C127" s="58" t="s">
        <v>19</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20</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A131" s="28"/>
      <c r="B131" s="28"/>
      <c r="C131" s="58" t="s">
        <v>21</v>
      </c>
      <c r="D131" s="54"/>
      <c r="E131" s="6"/>
      <c r="F131" s="19"/>
      <c r="G131" s="24" t="s">
        <v>2</v>
      </c>
      <c r="H131" s="24" t="s">
        <v>2</v>
      </c>
      <c r="I131" s="31"/>
      <c r="J131" s="31"/>
      <c r="K131" s="35"/>
    </row>
    <row r="132" spans="1:54" x14ac:dyDescent="0.25">
      <c r="A132" s="28"/>
      <c r="B132" s="28"/>
      <c r="C132" s="58"/>
      <c r="D132" s="54"/>
      <c r="E132" s="6"/>
      <c r="F132" s="19"/>
      <c r="G132" s="24"/>
      <c r="H132" s="24"/>
      <c r="I132" s="31"/>
      <c r="J132" s="31"/>
      <c r="K132" s="35"/>
    </row>
    <row r="133" spans="1:54" x14ac:dyDescent="0.25">
      <c r="A133" s="28"/>
      <c r="B133" s="28"/>
      <c r="C133" s="58" t="s">
        <v>22</v>
      </c>
      <c r="D133" s="54"/>
      <c r="E133" s="6"/>
      <c r="F133" s="19"/>
      <c r="G133" s="24" t="s">
        <v>2</v>
      </c>
      <c r="H133" s="24" t="s">
        <v>2</v>
      </c>
      <c r="I133" s="31"/>
      <c r="J133" s="31"/>
      <c r="K133" s="35"/>
    </row>
    <row r="134" spans="1:54" x14ac:dyDescent="0.25">
      <c r="A134" s="28"/>
      <c r="B134" s="28"/>
      <c r="C134" s="58"/>
      <c r="D134" s="54"/>
      <c r="E134" s="6"/>
      <c r="F134" s="19"/>
      <c r="G134" s="24"/>
      <c r="H134" s="24"/>
      <c r="I134" s="31"/>
      <c r="J134" s="31"/>
      <c r="K134" s="35"/>
    </row>
    <row r="135" spans="1:54" x14ac:dyDescent="0.25">
      <c r="C135" s="59" t="s">
        <v>23</v>
      </c>
      <c r="D135" s="54"/>
      <c r="E135" s="6"/>
      <c r="F135" s="19"/>
      <c r="G135" s="24"/>
      <c r="H135" s="24"/>
      <c r="I135" s="31"/>
      <c r="J135" s="31"/>
      <c r="K135" s="35"/>
    </row>
    <row r="136" spans="1:54" x14ac:dyDescent="0.25">
      <c r="B136" s="8" t="s">
        <v>37</v>
      </c>
      <c r="C136" s="57" t="s">
        <v>38</v>
      </c>
      <c r="D136" s="54"/>
      <c r="E136" s="6"/>
      <c r="F136" s="19"/>
      <c r="G136" s="24">
        <v>24722.29</v>
      </c>
      <c r="H136" s="24">
        <v>2.67</v>
      </c>
      <c r="I136" s="31"/>
      <c r="J136" s="31"/>
      <c r="K136" s="35"/>
    </row>
    <row r="137" spans="1:54" x14ac:dyDescent="0.25">
      <c r="C137" s="58" t="s">
        <v>39</v>
      </c>
      <c r="D137" s="54"/>
      <c r="E137" s="6"/>
      <c r="F137" s="19"/>
      <c r="G137" s="25">
        <v>24722.29</v>
      </c>
      <c r="H137" s="25">
        <v>2.67</v>
      </c>
      <c r="I137" s="31"/>
      <c r="J137" s="31"/>
      <c r="K137" s="35"/>
    </row>
    <row r="138" spans="1:54" x14ac:dyDescent="0.25">
      <c r="C138" s="57"/>
      <c r="D138" s="54"/>
      <c r="E138" s="6"/>
      <c r="F138" s="19"/>
      <c r="G138" s="24"/>
      <c r="H138" s="24"/>
      <c r="I138" s="31"/>
      <c r="J138" s="31"/>
      <c r="K138" s="35"/>
    </row>
    <row r="139" spans="1:54" x14ac:dyDescent="0.25">
      <c r="A139" s="10"/>
      <c r="B139" s="28"/>
      <c r="C139" s="58" t="s">
        <v>24</v>
      </c>
      <c r="D139" s="54"/>
      <c r="E139" s="6"/>
      <c r="F139" s="19"/>
      <c r="G139" s="24"/>
      <c r="H139" s="24"/>
      <c r="I139" s="31"/>
      <c r="J139" s="31"/>
      <c r="K139" s="35"/>
    </row>
    <row r="140" spans="1:54" s="2" customFormat="1" ht="13.5" x14ac:dyDescent="0.25">
      <c r="A140" s="28"/>
      <c r="B140" s="28"/>
      <c r="C140" s="57" t="s">
        <v>4790</v>
      </c>
      <c r="D140" s="54"/>
      <c r="E140" s="6"/>
      <c r="F140" s="19"/>
      <c r="G140" s="24" t="s">
        <v>2</v>
      </c>
      <c r="H140" s="24" t="s">
        <v>2</v>
      </c>
      <c r="I140" s="31"/>
      <c r="J140" s="31"/>
      <c r="K140" s="35"/>
      <c r="L140" s="3"/>
      <c r="AI140" s="3"/>
      <c r="AV140" s="3"/>
      <c r="AX140" s="3"/>
      <c r="BB140" s="3"/>
    </row>
    <row r="141" spans="1:54" x14ac:dyDescent="0.25">
      <c r="B141" s="8"/>
      <c r="C141" s="57" t="s">
        <v>40</v>
      </c>
      <c r="D141" s="54"/>
      <c r="E141" s="6"/>
      <c r="F141" s="19"/>
      <c r="G141" s="24">
        <v>7884.63</v>
      </c>
      <c r="H141" s="24">
        <v>0.9</v>
      </c>
      <c r="I141" s="31"/>
      <c r="J141" s="31"/>
      <c r="K141" s="35"/>
    </row>
    <row r="142" spans="1:54" x14ac:dyDescent="0.25">
      <c r="C142" s="58" t="s">
        <v>39</v>
      </c>
      <c r="D142" s="54"/>
      <c r="E142" s="6"/>
      <c r="F142" s="19"/>
      <c r="G142" s="25">
        <v>7884.63</v>
      </c>
      <c r="H142" s="25">
        <v>0.9</v>
      </c>
      <c r="I142" s="31"/>
      <c r="J142" s="31"/>
      <c r="K142" s="35"/>
    </row>
    <row r="143" spans="1:54" x14ac:dyDescent="0.25">
      <c r="C143" s="57"/>
      <c r="D143" s="54"/>
      <c r="E143" s="6"/>
      <c r="F143" s="19"/>
      <c r="G143" s="24"/>
      <c r="H143" s="24"/>
      <c r="I143" s="31"/>
      <c r="J143" s="31"/>
      <c r="K143" s="35"/>
    </row>
    <row r="144" spans="1:54" x14ac:dyDescent="0.25">
      <c r="C144" s="60" t="s">
        <v>41</v>
      </c>
      <c r="D144" s="55"/>
      <c r="E144" s="5"/>
      <c r="F144" s="20"/>
      <c r="G144" s="26">
        <v>925350.92</v>
      </c>
      <c r="H144" s="26">
        <v>100</v>
      </c>
      <c r="I144" s="32"/>
      <c r="J144" s="32"/>
      <c r="K144" s="36"/>
    </row>
    <row r="147" spans="3:11" x14ac:dyDescent="0.25">
      <c r="C147" s="1" t="s">
        <v>42</v>
      </c>
    </row>
    <row r="148" spans="3:11" x14ac:dyDescent="0.25">
      <c r="C148" s="37" t="s">
        <v>43</v>
      </c>
      <c r="D148" s="37"/>
      <c r="E148" s="37"/>
      <c r="F148" s="37"/>
      <c r="G148" s="37"/>
      <c r="H148" s="37"/>
      <c r="I148" s="37"/>
      <c r="J148" s="37"/>
      <c r="K148" s="37"/>
    </row>
    <row r="149" spans="3:11" x14ac:dyDescent="0.25">
      <c r="C149" s="2" t="s">
        <v>44</v>
      </c>
    </row>
    <row r="150" spans="3:11" x14ac:dyDescent="0.25">
      <c r="C150" s="2" t="s">
        <v>45</v>
      </c>
    </row>
    <row r="151" spans="3:11" x14ac:dyDescent="0.25">
      <c r="C151" s="2" t="s">
        <v>46</v>
      </c>
    </row>
    <row r="152" spans="3:11" x14ac:dyDescent="0.25">
      <c r="C152" s="2" t="s">
        <v>47</v>
      </c>
    </row>
    <row r="153" spans="3:11" ht="50.25" customHeight="1" x14ac:dyDescent="0.25">
      <c r="C153" s="86" t="s">
        <v>4834</v>
      </c>
      <c r="D153" s="86"/>
      <c r="E153" s="86"/>
      <c r="F153" s="86"/>
      <c r="G153" s="86"/>
      <c r="H153" s="86"/>
      <c r="I153" s="86"/>
      <c r="J153" s="86"/>
      <c r="K153" s="86"/>
    </row>
    <row r="155" spans="3:11" x14ac:dyDescent="0.25">
      <c r="C155" s="82" t="s">
        <v>4837</v>
      </c>
      <c r="E155" s="82" t="s">
        <v>4838</v>
      </c>
      <c r="F155" s="83"/>
    </row>
    <row r="156" spans="3:11" x14ac:dyDescent="0.25">
      <c r="E156" s="2" t="s">
        <v>4865</v>
      </c>
    </row>
  </sheetData>
  <mergeCells count="1">
    <mergeCell ref="C153:K153"/>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1"/>
  <dimension ref="A1:IV16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2093</v>
      </c>
      <c r="J2" s="38" t="s">
        <v>4609</v>
      </c>
    </row>
    <row r="3" spans="1:54" ht="16.5" x14ac:dyDescent="0.3">
      <c r="C3" s="1" t="s">
        <v>26</v>
      </c>
      <c r="D3" s="21" t="s">
        <v>2094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1564</v>
      </c>
      <c r="C18" s="57" t="s">
        <v>545</v>
      </c>
      <c r="D18" s="54" t="s">
        <v>1565</v>
      </c>
      <c r="E18" s="6" t="s">
        <v>547</v>
      </c>
      <c r="F18" s="19">
        <v>4600</v>
      </c>
      <c r="G18" s="24">
        <v>45933.02</v>
      </c>
      <c r="H18" s="24">
        <v>3.48</v>
      </c>
      <c r="I18" s="31">
        <v>7.44</v>
      </c>
      <c r="J18" s="31"/>
      <c r="K18" s="35" t="s">
        <v>548</v>
      </c>
    </row>
    <row r="19" spans="2:11" x14ac:dyDescent="0.25">
      <c r="B19" s="8" t="s">
        <v>2095</v>
      </c>
      <c r="C19" s="57" t="s">
        <v>1457</v>
      </c>
      <c r="D19" s="54" t="s">
        <v>2096</v>
      </c>
      <c r="E19" s="6" t="s">
        <v>547</v>
      </c>
      <c r="F19" s="19">
        <v>45000</v>
      </c>
      <c r="G19" s="24">
        <v>45405.54</v>
      </c>
      <c r="H19" s="24">
        <v>3.44</v>
      </c>
      <c r="I19" s="31">
        <v>7.45</v>
      </c>
      <c r="J19" s="31"/>
      <c r="K19" s="35"/>
    </row>
    <row r="20" spans="2:11" x14ac:dyDescent="0.25">
      <c r="B20" s="8" t="s">
        <v>2097</v>
      </c>
      <c r="C20" s="57" t="s">
        <v>1256</v>
      </c>
      <c r="D20" s="54" t="s">
        <v>2098</v>
      </c>
      <c r="E20" s="6" t="s">
        <v>1475</v>
      </c>
      <c r="F20" s="19">
        <v>4480</v>
      </c>
      <c r="G20" s="24">
        <v>43828.69</v>
      </c>
      <c r="H20" s="24">
        <v>3.32</v>
      </c>
      <c r="I20" s="31">
        <v>7.58</v>
      </c>
      <c r="J20" s="31"/>
      <c r="K20" s="35" t="s">
        <v>548</v>
      </c>
    </row>
    <row r="21" spans="2:11" x14ac:dyDescent="0.25">
      <c r="B21" s="8" t="s">
        <v>2099</v>
      </c>
      <c r="C21" s="57" t="s">
        <v>1470</v>
      </c>
      <c r="D21" s="54" t="s">
        <v>2100</v>
      </c>
      <c r="E21" s="6" t="s">
        <v>547</v>
      </c>
      <c r="F21" s="19">
        <v>30000</v>
      </c>
      <c r="G21" s="24">
        <v>30180.93</v>
      </c>
      <c r="H21" s="24">
        <v>2.2799999999999998</v>
      </c>
      <c r="I21" s="31">
        <v>7.31</v>
      </c>
      <c r="J21" s="31"/>
      <c r="K21" s="35" t="s">
        <v>548</v>
      </c>
    </row>
    <row r="22" spans="2:11" x14ac:dyDescent="0.25">
      <c r="B22" s="8" t="s">
        <v>2101</v>
      </c>
      <c r="C22" s="57" t="s">
        <v>391</v>
      </c>
      <c r="D22" s="54" t="s">
        <v>2102</v>
      </c>
      <c r="E22" s="6" t="s">
        <v>547</v>
      </c>
      <c r="F22" s="19">
        <v>27500</v>
      </c>
      <c r="G22" s="24">
        <v>27562.76</v>
      </c>
      <c r="H22" s="24">
        <v>2.09</v>
      </c>
      <c r="I22" s="31">
        <v>7.258</v>
      </c>
      <c r="J22" s="31"/>
      <c r="K22" s="35" t="s">
        <v>548</v>
      </c>
    </row>
    <row r="23" spans="2:11" x14ac:dyDescent="0.25">
      <c r="B23" s="8" t="s">
        <v>997</v>
      </c>
      <c r="C23" s="57" t="s">
        <v>545</v>
      </c>
      <c r="D23" s="54" t="s">
        <v>998</v>
      </c>
      <c r="E23" s="6" t="s">
        <v>547</v>
      </c>
      <c r="F23" s="19">
        <v>25000</v>
      </c>
      <c r="G23" s="24">
        <v>25074.65</v>
      </c>
      <c r="H23" s="24">
        <v>1.9</v>
      </c>
      <c r="I23" s="31">
        <v>7.44</v>
      </c>
      <c r="J23" s="31"/>
      <c r="K23" s="35" t="s">
        <v>548</v>
      </c>
    </row>
    <row r="24" spans="2:11" x14ac:dyDescent="0.25">
      <c r="B24" s="8" t="s">
        <v>1459</v>
      </c>
      <c r="C24" s="57" t="s">
        <v>1460</v>
      </c>
      <c r="D24" s="54" t="s">
        <v>1461</v>
      </c>
      <c r="E24" s="6" t="s">
        <v>547</v>
      </c>
      <c r="F24" s="19">
        <v>2500</v>
      </c>
      <c r="G24" s="24">
        <v>24756.23</v>
      </c>
      <c r="H24" s="24">
        <v>1.87</v>
      </c>
      <c r="I24" s="31">
        <v>7.875</v>
      </c>
      <c r="J24" s="31"/>
      <c r="K24" s="35" t="s">
        <v>548</v>
      </c>
    </row>
    <row r="25" spans="2:11" x14ac:dyDescent="0.25">
      <c r="B25" s="8" t="s">
        <v>1462</v>
      </c>
      <c r="C25" s="57" t="s">
        <v>1463</v>
      </c>
      <c r="D25" s="54" t="s">
        <v>1464</v>
      </c>
      <c r="E25" s="6" t="s">
        <v>547</v>
      </c>
      <c r="F25" s="19">
        <v>2250</v>
      </c>
      <c r="G25" s="24">
        <v>21739.97</v>
      </c>
      <c r="H25" s="24">
        <v>1.64</v>
      </c>
      <c r="I25" s="31">
        <v>8.0493000000000006</v>
      </c>
      <c r="J25" s="31"/>
      <c r="K25" s="35"/>
    </row>
    <row r="26" spans="2:11" x14ac:dyDescent="0.25">
      <c r="B26" s="8" t="s">
        <v>2011</v>
      </c>
      <c r="C26" s="57" t="s">
        <v>160</v>
      </c>
      <c r="D26" s="54" t="s">
        <v>2012</v>
      </c>
      <c r="E26" s="6" t="s">
        <v>547</v>
      </c>
      <c r="F26" s="19">
        <v>2150</v>
      </c>
      <c r="G26" s="24">
        <v>21619.41</v>
      </c>
      <c r="H26" s="24">
        <v>1.64</v>
      </c>
      <c r="I26" s="31">
        <v>7.726</v>
      </c>
      <c r="J26" s="31"/>
      <c r="K26" s="35" t="s">
        <v>548</v>
      </c>
    </row>
    <row r="27" spans="2:11" x14ac:dyDescent="0.25">
      <c r="B27" s="8" t="s">
        <v>2103</v>
      </c>
      <c r="C27" s="57" t="s">
        <v>2104</v>
      </c>
      <c r="D27" s="54" t="s">
        <v>2105</v>
      </c>
      <c r="E27" s="6" t="s">
        <v>1405</v>
      </c>
      <c r="F27" s="19">
        <v>21000</v>
      </c>
      <c r="G27" s="24">
        <v>21003.360000000001</v>
      </c>
      <c r="H27" s="24">
        <v>1.59</v>
      </c>
      <c r="I27" s="31">
        <v>8.1</v>
      </c>
      <c r="J27" s="31"/>
      <c r="K27" s="35"/>
    </row>
    <row r="28" spans="2:11" x14ac:dyDescent="0.25">
      <c r="B28" s="8" t="s">
        <v>2106</v>
      </c>
      <c r="C28" s="57" t="s">
        <v>1005</v>
      </c>
      <c r="D28" s="54" t="s">
        <v>2107</v>
      </c>
      <c r="E28" s="6" t="s">
        <v>547</v>
      </c>
      <c r="F28" s="19">
        <v>2000</v>
      </c>
      <c r="G28" s="24">
        <v>20316.82</v>
      </c>
      <c r="H28" s="24">
        <v>1.54</v>
      </c>
      <c r="I28" s="31">
        <v>7.9805999999999999</v>
      </c>
      <c r="J28" s="31"/>
      <c r="K28" s="35" t="s">
        <v>548</v>
      </c>
    </row>
    <row r="29" spans="2:11" x14ac:dyDescent="0.25">
      <c r="B29" s="8" t="s">
        <v>1202</v>
      </c>
      <c r="C29" s="57" t="s">
        <v>574</v>
      </c>
      <c r="D29" s="54" t="s">
        <v>1203</v>
      </c>
      <c r="E29" s="6" t="s">
        <v>547</v>
      </c>
      <c r="F29" s="19">
        <v>20000</v>
      </c>
      <c r="G29" s="24">
        <v>20102.54</v>
      </c>
      <c r="H29" s="24">
        <v>1.52</v>
      </c>
      <c r="I29" s="31">
        <v>7.3650000000000002</v>
      </c>
      <c r="J29" s="31"/>
      <c r="K29" s="35" t="s">
        <v>548</v>
      </c>
    </row>
    <row r="30" spans="2:11" x14ac:dyDescent="0.25">
      <c r="B30" s="8" t="s">
        <v>2108</v>
      </c>
      <c r="C30" s="57" t="s">
        <v>1110</v>
      </c>
      <c r="D30" s="54" t="s">
        <v>2109</v>
      </c>
      <c r="E30" s="6" t="s">
        <v>547</v>
      </c>
      <c r="F30" s="19">
        <v>2000</v>
      </c>
      <c r="G30" s="24">
        <v>19980.740000000002</v>
      </c>
      <c r="H30" s="24">
        <v>1.51</v>
      </c>
      <c r="I30" s="31">
        <v>7.8998999999999997</v>
      </c>
      <c r="J30" s="31"/>
      <c r="K30" s="35" t="s">
        <v>548</v>
      </c>
    </row>
    <row r="31" spans="2:11" x14ac:dyDescent="0.25">
      <c r="B31" s="8" t="s">
        <v>1429</v>
      </c>
      <c r="C31" s="57" t="s">
        <v>462</v>
      </c>
      <c r="D31" s="54" t="s">
        <v>1430</v>
      </c>
      <c r="E31" s="6" t="s">
        <v>552</v>
      </c>
      <c r="F31" s="19">
        <v>2000</v>
      </c>
      <c r="G31" s="24">
        <v>19944.900000000001</v>
      </c>
      <c r="H31" s="24">
        <v>1.51</v>
      </c>
      <c r="I31" s="31">
        <v>7.6449999999999996</v>
      </c>
      <c r="J31" s="31"/>
      <c r="K31" s="35" t="s">
        <v>548</v>
      </c>
    </row>
    <row r="32" spans="2:11" x14ac:dyDescent="0.25">
      <c r="B32" s="8" t="s">
        <v>2110</v>
      </c>
      <c r="C32" s="57" t="s">
        <v>412</v>
      </c>
      <c r="D32" s="54" t="s">
        <v>2111</v>
      </c>
      <c r="E32" s="6" t="s">
        <v>561</v>
      </c>
      <c r="F32" s="19">
        <v>1950</v>
      </c>
      <c r="G32" s="24">
        <v>19612.13</v>
      </c>
      <c r="H32" s="24">
        <v>1.48</v>
      </c>
      <c r="I32" s="31">
        <v>7.5549999999999997</v>
      </c>
      <c r="J32" s="31"/>
      <c r="K32" s="35" t="s">
        <v>548</v>
      </c>
    </row>
    <row r="33" spans="2:11" x14ac:dyDescent="0.25">
      <c r="B33" s="8" t="s">
        <v>2112</v>
      </c>
      <c r="C33" s="57" t="s">
        <v>378</v>
      </c>
      <c r="D33" s="54" t="s">
        <v>2113</v>
      </c>
      <c r="E33" s="6" t="s">
        <v>591</v>
      </c>
      <c r="F33" s="19">
        <v>1800</v>
      </c>
      <c r="G33" s="24">
        <v>17911.259999999998</v>
      </c>
      <c r="H33" s="24">
        <v>1.36</v>
      </c>
      <c r="I33" s="31">
        <v>7.9050000000000002</v>
      </c>
      <c r="J33" s="31"/>
      <c r="K33" s="35" t="s">
        <v>548</v>
      </c>
    </row>
    <row r="34" spans="2:11" x14ac:dyDescent="0.25">
      <c r="B34" s="8" t="s">
        <v>2114</v>
      </c>
      <c r="C34" s="57" t="s">
        <v>1261</v>
      </c>
      <c r="D34" s="54" t="s">
        <v>2115</v>
      </c>
      <c r="E34" s="6" t="s">
        <v>1405</v>
      </c>
      <c r="F34" s="19">
        <v>17500</v>
      </c>
      <c r="G34" s="24">
        <v>17477.759999999998</v>
      </c>
      <c r="H34" s="24">
        <v>1.32</v>
      </c>
      <c r="I34" s="31">
        <v>8</v>
      </c>
      <c r="J34" s="31"/>
      <c r="K34" s="35" t="s">
        <v>548</v>
      </c>
    </row>
    <row r="35" spans="2:11" x14ac:dyDescent="0.25">
      <c r="B35" s="8" t="s">
        <v>2116</v>
      </c>
      <c r="C35" s="57" t="s">
        <v>1002</v>
      </c>
      <c r="D35" s="54" t="s">
        <v>2117</v>
      </c>
      <c r="E35" s="6" t="s">
        <v>578</v>
      </c>
      <c r="F35" s="19">
        <v>1750</v>
      </c>
      <c r="G35" s="24">
        <v>17437.39</v>
      </c>
      <c r="H35" s="24">
        <v>1.32</v>
      </c>
      <c r="I35" s="31">
        <v>7.7849000000000004</v>
      </c>
      <c r="J35" s="31"/>
      <c r="K35" s="35" t="s">
        <v>548</v>
      </c>
    </row>
    <row r="36" spans="2:11" x14ac:dyDescent="0.25">
      <c r="B36" s="8" t="s">
        <v>1476</v>
      </c>
      <c r="C36" s="57" t="s">
        <v>1237</v>
      </c>
      <c r="D36" s="54" t="s">
        <v>1477</v>
      </c>
      <c r="E36" s="6" t="s">
        <v>1405</v>
      </c>
      <c r="F36" s="19">
        <v>17000</v>
      </c>
      <c r="G36" s="24">
        <v>17099.419999999998</v>
      </c>
      <c r="H36" s="24">
        <v>1.29</v>
      </c>
      <c r="I36" s="31">
        <v>8.1750000000000007</v>
      </c>
      <c r="J36" s="31"/>
      <c r="K36" s="35" t="s">
        <v>548</v>
      </c>
    </row>
    <row r="37" spans="2:11" x14ac:dyDescent="0.25">
      <c r="B37" s="8" t="s">
        <v>549</v>
      </c>
      <c r="C37" s="57" t="s">
        <v>550</v>
      </c>
      <c r="D37" s="54" t="s">
        <v>551</v>
      </c>
      <c r="E37" s="6" t="s">
        <v>552</v>
      </c>
      <c r="F37" s="19">
        <v>1500</v>
      </c>
      <c r="G37" s="24">
        <v>15123.48</v>
      </c>
      <c r="H37" s="24">
        <v>1.1399999999999999</v>
      </c>
      <c r="I37" s="31">
        <v>8.39</v>
      </c>
      <c r="J37" s="31"/>
      <c r="K37" s="35" t="s">
        <v>548</v>
      </c>
    </row>
    <row r="38" spans="2:11" x14ac:dyDescent="0.25">
      <c r="B38" s="8" t="s">
        <v>2118</v>
      </c>
      <c r="C38" s="57" t="s">
        <v>1110</v>
      </c>
      <c r="D38" s="54" t="s">
        <v>2119</v>
      </c>
      <c r="E38" s="6" t="s">
        <v>1405</v>
      </c>
      <c r="F38" s="19">
        <v>15000</v>
      </c>
      <c r="G38" s="24">
        <v>15117.39</v>
      </c>
      <c r="H38" s="24">
        <v>1.1399999999999999</v>
      </c>
      <c r="I38" s="31">
        <v>7.9696999999999996</v>
      </c>
      <c r="J38" s="31"/>
      <c r="K38" s="35" t="s">
        <v>548</v>
      </c>
    </row>
    <row r="39" spans="2:11" x14ac:dyDescent="0.25">
      <c r="B39" s="8" t="s">
        <v>1542</v>
      </c>
      <c r="C39" s="57" t="s">
        <v>698</v>
      </c>
      <c r="D39" s="54" t="s">
        <v>1543</v>
      </c>
      <c r="E39" s="6" t="s">
        <v>1405</v>
      </c>
      <c r="F39" s="19">
        <v>1500</v>
      </c>
      <c r="G39" s="24">
        <v>14994.29</v>
      </c>
      <c r="H39" s="24">
        <v>1.1299999999999999</v>
      </c>
      <c r="I39" s="31">
        <v>7.46</v>
      </c>
      <c r="J39" s="31"/>
      <c r="K39" s="35"/>
    </row>
    <row r="40" spans="2:11" x14ac:dyDescent="0.25">
      <c r="B40" s="8" t="s">
        <v>2120</v>
      </c>
      <c r="C40" s="57" t="s">
        <v>1855</v>
      </c>
      <c r="D40" s="54" t="s">
        <v>2121</v>
      </c>
      <c r="E40" s="6" t="s">
        <v>687</v>
      </c>
      <c r="F40" s="19">
        <v>1500</v>
      </c>
      <c r="G40" s="24">
        <v>14843.39</v>
      </c>
      <c r="H40" s="24">
        <v>1.1200000000000001</v>
      </c>
      <c r="I40" s="31">
        <v>8.2590000000000003</v>
      </c>
      <c r="J40" s="31"/>
      <c r="K40" s="35" t="s">
        <v>548</v>
      </c>
    </row>
    <row r="41" spans="2:11" x14ac:dyDescent="0.25">
      <c r="B41" s="8" t="s">
        <v>995</v>
      </c>
      <c r="C41" s="57" t="s">
        <v>112</v>
      </c>
      <c r="D41" s="54" t="s">
        <v>996</v>
      </c>
      <c r="E41" s="6" t="s">
        <v>687</v>
      </c>
      <c r="F41" s="19">
        <v>1500</v>
      </c>
      <c r="G41" s="24">
        <v>14611.5</v>
      </c>
      <c r="H41" s="24">
        <v>1.1100000000000001</v>
      </c>
      <c r="I41" s="31">
        <v>7.9947999999999997</v>
      </c>
      <c r="J41" s="31"/>
      <c r="K41" s="35" t="s">
        <v>548</v>
      </c>
    </row>
    <row r="42" spans="2:11" x14ac:dyDescent="0.25">
      <c r="B42" s="8" t="s">
        <v>2122</v>
      </c>
      <c r="C42" s="57" t="s">
        <v>1460</v>
      </c>
      <c r="D42" s="54" t="s">
        <v>2123</v>
      </c>
      <c r="E42" s="6" t="s">
        <v>547</v>
      </c>
      <c r="F42" s="19">
        <v>1450</v>
      </c>
      <c r="G42" s="24">
        <v>14357.36</v>
      </c>
      <c r="H42" s="24">
        <v>1.0900000000000001</v>
      </c>
      <c r="I42" s="31">
        <v>7.4612999999999996</v>
      </c>
      <c r="J42" s="31"/>
      <c r="K42" s="35" t="s">
        <v>548</v>
      </c>
    </row>
    <row r="43" spans="2:11" x14ac:dyDescent="0.25">
      <c r="B43" s="8" t="s">
        <v>2025</v>
      </c>
      <c r="C43" s="57" t="s">
        <v>516</v>
      </c>
      <c r="D43" s="54" t="s">
        <v>2026</v>
      </c>
      <c r="E43" s="6" t="s">
        <v>547</v>
      </c>
      <c r="F43" s="19">
        <v>1450</v>
      </c>
      <c r="G43" s="24">
        <v>14207.93</v>
      </c>
      <c r="H43" s="24">
        <v>1.08</v>
      </c>
      <c r="I43" s="31">
        <v>7.7649999999999997</v>
      </c>
      <c r="J43" s="31"/>
      <c r="K43" s="35" t="s">
        <v>548</v>
      </c>
    </row>
    <row r="44" spans="2:11" x14ac:dyDescent="0.25">
      <c r="B44" s="8" t="s">
        <v>2124</v>
      </c>
      <c r="C44" s="57" t="s">
        <v>66</v>
      </c>
      <c r="D44" s="54" t="s">
        <v>2125</v>
      </c>
      <c r="E44" s="6" t="s">
        <v>547</v>
      </c>
      <c r="F44" s="19">
        <v>14000</v>
      </c>
      <c r="G44" s="24">
        <v>14186.89</v>
      </c>
      <c r="H44" s="24">
        <v>1.07</v>
      </c>
      <c r="I44" s="31">
        <v>7.3949999999999996</v>
      </c>
      <c r="J44" s="31"/>
      <c r="K44" s="35" t="s">
        <v>548</v>
      </c>
    </row>
    <row r="45" spans="2:11" x14ac:dyDescent="0.25">
      <c r="B45" s="8" t="s">
        <v>1406</v>
      </c>
      <c r="C45" s="57" t="s">
        <v>545</v>
      </c>
      <c r="D45" s="54" t="s">
        <v>1407</v>
      </c>
      <c r="E45" s="6" t="s">
        <v>547</v>
      </c>
      <c r="F45" s="19">
        <v>13500</v>
      </c>
      <c r="G45" s="24">
        <v>13572.56</v>
      </c>
      <c r="H45" s="24">
        <v>1.03</v>
      </c>
      <c r="I45" s="31">
        <v>7.4649999999999999</v>
      </c>
      <c r="J45" s="31"/>
      <c r="K45" s="35" t="s">
        <v>548</v>
      </c>
    </row>
    <row r="46" spans="2:11" x14ac:dyDescent="0.25">
      <c r="B46" s="8" t="s">
        <v>1491</v>
      </c>
      <c r="C46" s="57" t="s">
        <v>1237</v>
      </c>
      <c r="D46" s="54" t="s">
        <v>1492</v>
      </c>
      <c r="E46" s="6" t="s">
        <v>1405</v>
      </c>
      <c r="F46" s="19">
        <v>13000</v>
      </c>
      <c r="G46" s="24">
        <v>13059.75</v>
      </c>
      <c r="H46" s="24">
        <v>0.99</v>
      </c>
      <c r="I46" s="31">
        <v>8.2499000000000002</v>
      </c>
      <c r="J46" s="31"/>
      <c r="K46" s="35" t="s">
        <v>548</v>
      </c>
    </row>
    <row r="47" spans="2:11" x14ac:dyDescent="0.25">
      <c r="B47" s="8" t="s">
        <v>2126</v>
      </c>
      <c r="C47" s="57" t="s">
        <v>698</v>
      </c>
      <c r="D47" s="54" t="s">
        <v>2127</v>
      </c>
      <c r="E47" s="6" t="s">
        <v>1405</v>
      </c>
      <c r="F47" s="19">
        <v>1250</v>
      </c>
      <c r="G47" s="24">
        <v>12287.8</v>
      </c>
      <c r="H47" s="24">
        <v>0.93</v>
      </c>
      <c r="I47" s="31">
        <v>7.4372999999999996</v>
      </c>
      <c r="J47" s="31"/>
      <c r="K47" s="35" t="s">
        <v>548</v>
      </c>
    </row>
    <row r="48" spans="2:11" x14ac:dyDescent="0.25">
      <c r="B48" s="8" t="s">
        <v>2128</v>
      </c>
      <c r="C48" s="57" t="s">
        <v>291</v>
      </c>
      <c r="D48" s="54" t="s">
        <v>2129</v>
      </c>
      <c r="E48" s="6" t="s">
        <v>552</v>
      </c>
      <c r="F48" s="19">
        <v>1250</v>
      </c>
      <c r="G48" s="24">
        <v>12256.04</v>
      </c>
      <c r="H48" s="24">
        <v>0.93</v>
      </c>
      <c r="I48" s="31">
        <v>7.85</v>
      </c>
      <c r="J48" s="31"/>
      <c r="K48" s="35" t="s">
        <v>548</v>
      </c>
    </row>
    <row r="49" spans="2:11" x14ac:dyDescent="0.25">
      <c r="B49" s="8" t="s">
        <v>1377</v>
      </c>
      <c r="C49" s="57" t="s">
        <v>1245</v>
      </c>
      <c r="D49" s="54" t="s">
        <v>1378</v>
      </c>
      <c r="E49" s="6" t="s">
        <v>572</v>
      </c>
      <c r="F49" s="19">
        <v>1200</v>
      </c>
      <c r="G49" s="24">
        <v>11862.3</v>
      </c>
      <c r="H49" s="24">
        <v>0.9</v>
      </c>
      <c r="I49" s="31">
        <v>8.8389000000000006</v>
      </c>
      <c r="J49" s="31"/>
      <c r="K49" s="35" t="s">
        <v>548</v>
      </c>
    </row>
    <row r="50" spans="2:11" x14ac:dyDescent="0.25">
      <c r="B50" s="8" t="s">
        <v>2130</v>
      </c>
      <c r="C50" s="57" t="s">
        <v>2131</v>
      </c>
      <c r="D50" s="54" t="s">
        <v>2132</v>
      </c>
      <c r="E50" s="6" t="s">
        <v>547</v>
      </c>
      <c r="F50" s="19">
        <v>1050</v>
      </c>
      <c r="G50" s="24">
        <v>10748.17</v>
      </c>
      <c r="H50" s="24">
        <v>0.81</v>
      </c>
      <c r="I50" s="31">
        <v>7.6449999999999996</v>
      </c>
      <c r="J50" s="31"/>
      <c r="K50" s="35" t="s">
        <v>548</v>
      </c>
    </row>
    <row r="51" spans="2:11" x14ac:dyDescent="0.25">
      <c r="B51" s="8" t="s">
        <v>2133</v>
      </c>
      <c r="C51" s="57" t="s">
        <v>1457</v>
      </c>
      <c r="D51" s="54" t="s">
        <v>2134</v>
      </c>
      <c r="E51" s="6" t="s">
        <v>547</v>
      </c>
      <c r="F51" s="19">
        <v>1000</v>
      </c>
      <c r="G51" s="24">
        <v>10047.370000000001</v>
      </c>
      <c r="H51" s="24">
        <v>0.76</v>
      </c>
      <c r="I51" s="31">
        <v>7.36</v>
      </c>
      <c r="J51" s="31"/>
      <c r="K51" s="35" t="s">
        <v>548</v>
      </c>
    </row>
    <row r="52" spans="2:11" x14ac:dyDescent="0.25">
      <c r="B52" s="8" t="s">
        <v>2135</v>
      </c>
      <c r="C52" s="57" t="s">
        <v>1237</v>
      </c>
      <c r="D52" s="54" t="s">
        <v>2136</v>
      </c>
      <c r="E52" s="6" t="s">
        <v>1405</v>
      </c>
      <c r="F52" s="19">
        <v>10000</v>
      </c>
      <c r="G52" s="24">
        <v>10046.219999999999</v>
      </c>
      <c r="H52" s="24">
        <v>0.76</v>
      </c>
      <c r="I52" s="31">
        <v>8.2499000000000002</v>
      </c>
      <c r="J52" s="31"/>
      <c r="K52" s="35" t="s">
        <v>548</v>
      </c>
    </row>
    <row r="53" spans="2:11" x14ac:dyDescent="0.25">
      <c r="B53" s="8" t="s">
        <v>2137</v>
      </c>
      <c r="C53" s="57" t="s">
        <v>1855</v>
      </c>
      <c r="D53" s="54" t="s">
        <v>2138</v>
      </c>
      <c r="E53" s="6" t="s">
        <v>687</v>
      </c>
      <c r="F53" s="19">
        <v>1000</v>
      </c>
      <c r="G53" s="24">
        <v>10002.66</v>
      </c>
      <c r="H53" s="24">
        <v>0.76</v>
      </c>
      <c r="I53" s="31">
        <v>7.3606999999999996</v>
      </c>
      <c r="J53" s="31"/>
      <c r="K53" s="35" t="s">
        <v>548</v>
      </c>
    </row>
    <row r="54" spans="2:11" x14ac:dyDescent="0.25">
      <c r="B54" s="8" t="s">
        <v>2139</v>
      </c>
      <c r="C54" s="57" t="s">
        <v>2140</v>
      </c>
      <c r="D54" s="54" t="s">
        <v>2141</v>
      </c>
      <c r="E54" s="6" t="s">
        <v>547</v>
      </c>
      <c r="F54" s="19">
        <v>1000</v>
      </c>
      <c r="G54" s="24">
        <v>9896.5400000000009</v>
      </c>
      <c r="H54" s="24">
        <v>0.75</v>
      </c>
      <c r="I54" s="31">
        <v>7.9120999999999997</v>
      </c>
      <c r="J54" s="31"/>
      <c r="K54" s="35" t="s">
        <v>548</v>
      </c>
    </row>
    <row r="55" spans="2:11" x14ac:dyDescent="0.25">
      <c r="B55" s="8" t="s">
        <v>2142</v>
      </c>
      <c r="C55" s="57" t="s">
        <v>545</v>
      </c>
      <c r="D55" s="54" t="s">
        <v>2143</v>
      </c>
      <c r="E55" s="6" t="s">
        <v>1405</v>
      </c>
      <c r="F55" s="19">
        <v>1000</v>
      </c>
      <c r="G55" s="24">
        <v>9758.02</v>
      </c>
      <c r="H55" s="24">
        <v>0.74</v>
      </c>
      <c r="I55" s="31">
        <v>7.4450000000000003</v>
      </c>
      <c r="J55" s="31"/>
      <c r="K55" s="35" t="s">
        <v>548</v>
      </c>
    </row>
    <row r="56" spans="2:11" x14ac:dyDescent="0.25">
      <c r="B56" s="8" t="s">
        <v>2144</v>
      </c>
      <c r="C56" s="57" t="s">
        <v>2145</v>
      </c>
      <c r="D56" s="54" t="s">
        <v>2146</v>
      </c>
      <c r="E56" s="6" t="s">
        <v>591</v>
      </c>
      <c r="F56" s="19">
        <v>900</v>
      </c>
      <c r="G56" s="24">
        <v>9029.84</v>
      </c>
      <c r="H56" s="24">
        <v>0.68</v>
      </c>
      <c r="I56" s="31">
        <v>8.3063000000000002</v>
      </c>
      <c r="J56" s="31">
        <v>7.6288143981999994</v>
      </c>
      <c r="K56" s="35" t="s">
        <v>548</v>
      </c>
    </row>
    <row r="57" spans="2:11" x14ac:dyDescent="0.25">
      <c r="B57" s="8" t="s">
        <v>2147</v>
      </c>
      <c r="C57" s="57" t="s">
        <v>516</v>
      </c>
      <c r="D57" s="54" t="s">
        <v>2148</v>
      </c>
      <c r="E57" s="6" t="s">
        <v>547</v>
      </c>
      <c r="F57" s="19">
        <v>900</v>
      </c>
      <c r="G57" s="24">
        <v>9004.33</v>
      </c>
      <c r="H57" s="24">
        <v>0.68</v>
      </c>
      <c r="I57" s="31">
        <v>7.8449999999999998</v>
      </c>
      <c r="J57" s="31"/>
      <c r="K57" s="35" t="s">
        <v>548</v>
      </c>
    </row>
    <row r="58" spans="2:11" x14ac:dyDescent="0.25">
      <c r="B58" s="8" t="s">
        <v>2149</v>
      </c>
      <c r="C58" s="57" t="s">
        <v>1002</v>
      </c>
      <c r="D58" s="54" t="s">
        <v>2150</v>
      </c>
      <c r="E58" s="6" t="s">
        <v>547</v>
      </c>
      <c r="F58" s="19">
        <v>9000</v>
      </c>
      <c r="G58" s="24">
        <v>9002.86</v>
      </c>
      <c r="H58" s="24">
        <v>0.68</v>
      </c>
      <c r="I58" s="31">
        <v>8.5484000000000009</v>
      </c>
      <c r="J58" s="31"/>
      <c r="K58" s="35" t="s">
        <v>548</v>
      </c>
    </row>
    <row r="59" spans="2:11" x14ac:dyDescent="0.25">
      <c r="B59" s="8" t="s">
        <v>1538</v>
      </c>
      <c r="C59" s="57" t="s">
        <v>545</v>
      </c>
      <c r="D59" s="54" t="s">
        <v>1539</v>
      </c>
      <c r="E59" s="6" t="s">
        <v>547</v>
      </c>
      <c r="F59" s="19">
        <v>750</v>
      </c>
      <c r="G59" s="24">
        <v>7496.53</v>
      </c>
      <c r="H59" s="24">
        <v>0.56999999999999995</v>
      </c>
      <c r="I59" s="31">
        <v>7.49</v>
      </c>
      <c r="J59" s="31"/>
      <c r="K59" s="35" t="s">
        <v>548</v>
      </c>
    </row>
    <row r="60" spans="2:11" x14ac:dyDescent="0.25">
      <c r="B60" s="8" t="s">
        <v>2151</v>
      </c>
      <c r="C60" s="57" t="s">
        <v>291</v>
      </c>
      <c r="D60" s="54" t="s">
        <v>2152</v>
      </c>
      <c r="E60" s="6" t="s">
        <v>552</v>
      </c>
      <c r="F60" s="19">
        <v>550</v>
      </c>
      <c r="G60" s="24">
        <v>5503.18</v>
      </c>
      <c r="H60" s="24">
        <v>0.42</v>
      </c>
      <c r="I60" s="31">
        <v>7.5800999999999998</v>
      </c>
      <c r="J60" s="31"/>
      <c r="K60" s="35" t="s">
        <v>548</v>
      </c>
    </row>
    <row r="61" spans="2:11" x14ac:dyDescent="0.25">
      <c r="B61" s="8" t="s">
        <v>573</v>
      </c>
      <c r="C61" s="57" t="s">
        <v>574</v>
      </c>
      <c r="D61" s="54" t="s">
        <v>575</v>
      </c>
      <c r="E61" s="6" t="s">
        <v>547</v>
      </c>
      <c r="F61" s="19">
        <v>5000</v>
      </c>
      <c r="G61" s="24">
        <v>5009.8100000000004</v>
      </c>
      <c r="H61" s="24">
        <v>0.38</v>
      </c>
      <c r="I61" s="31">
        <v>7.4550000000000001</v>
      </c>
      <c r="J61" s="31"/>
      <c r="K61" s="35" t="s">
        <v>548</v>
      </c>
    </row>
    <row r="62" spans="2:11" x14ac:dyDescent="0.25">
      <c r="B62" s="8" t="s">
        <v>1990</v>
      </c>
      <c r="C62" s="57" t="s">
        <v>291</v>
      </c>
      <c r="D62" s="54" t="s">
        <v>1991</v>
      </c>
      <c r="E62" s="6" t="s">
        <v>552</v>
      </c>
      <c r="F62" s="19">
        <v>500</v>
      </c>
      <c r="G62" s="24">
        <v>4994.45</v>
      </c>
      <c r="H62" s="24">
        <v>0.38</v>
      </c>
      <c r="I62" s="31">
        <v>7.4751000000000003</v>
      </c>
      <c r="J62" s="31"/>
      <c r="K62" s="35" t="s">
        <v>548</v>
      </c>
    </row>
    <row r="63" spans="2:11" x14ac:dyDescent="0.25">
      <c r="B63" s="8" t="s">
        <v>2153</v>
      </c>
      <c r="C63" s="57" t="s">
        <v>55</v>
      </c>
      <c r="D63" s="54" t="s">
        <v>2154</v>
      </c>
      <c r="E63" s="6" t="s">
        <v>547</v>
      </c>
      <c r="F63" s="19">
        <v>500</v>
      </c>
      <c r="G63" s="24">
        <v>4982.47</v>
      </c>
      <c r="H63" s="24">
        <v>0.38</v>
      </c>
      <c r="I63" s="31">
        <v>7.6349999999999998</v>
      </c>
      <c r="J63" s="31"/>
      <c r="K63" s="35" t="s">
        <v>548</v>
      </c>
    </row>
    <row r="64" spans="2:11" x14ac:dyDescent="0.25">
      <c r="B64" s="8" t="s">
        <v>2155</v>
      </c>
      <c r="C64" s="57" t="s">
        <v>55</v>
      </c>
      <c r="D64" s="54" t="s">
        <v>2156</v>
      </c>
      <c r="E64" s="6" t="s">
        <v>547</v>
      </c>
      <c r="F64" s="19">
        <v>500</v>
      </c>
      <c r="G64" s="24">
        <v>4980.5200000000004</v>
      </c>
      <c r="H64" s="24">
        <v>0.38</v>
      </c>
      <c r="I64" s="31">
        <v>7.8422999999999998</v>
      </c>
      <c r="J64" s="31"/>
      <c r="K64" s="35"/>
    </row>
    <row r="65" spans="2:11" x14ac:dyDescent="0.25">
      <c r="B65" s="8" t="s">
        <v>2157</v>
      </c>
      <c r="C65" s="57" t="s">
        <v>378</v>
      </c>
      <c r="D65" s="54" t="s">
        <v>2158</v>
      </c>
      <c r="E65" s="6" t="s">
        <v>591</v>
      </c>
      <c r="F65" s="19">
        <v>500</v>
      </c>
      <c r="G65" s="24">
        <v>4975.92</v>
      </c>
      <c r="H65" s="24">
        <v>0.38</v>
      </c>
      <c r="I65" s="31">
        <v>7.5349000000000004</v>
      </c>
      <c r="J65" s="31"/>
      <c r="K65" s="35" t="s">
        <v>548</v>
      </c>
    </row>
    <row r="66" spans="2:11" x14ac:dyDescent="0.25">
      <c r="B66" s="8" t="s">
        <v>1983</v>
      </c>
      <c r="C66" s="57" t="s">
        <v>545</v>
      </c>
      <c r="D66" s="54" t="s">
        <v>1984</v>
      </c>
      <c r="E66" s="6" t="s">
        <v>1405</v>
      </c>
      <c r="F66" s="19">
        <v>500</v>
      </c>
      <c r="G66" s="24">
        <v>4916.0200000000004</v>
      </c>
      <c r="H66" s="24">
        <v>0.37</v>
      </c>
      <c r="I66" s="31">
        <v>7.4</v>
      </c>
      <c r="J66" s="31"/>
      <c r="K66" s="35" t="s">
        <v>548</v>
      </c>
    </row>
    <row r="67" spans="2:11" x14ac:dyDescent="0.25">
      <c r="B67" s="8" t="s">
        <v>1012</v>
      </c>
      <c r="C67" s="57" t="s">
        <v>1002</v>
      </c>
      <c r="D67" s="54" t="s">
        <v>1013</v>
      </c>
      <c r="E67" s="6" t="s">
        <v>578</v>
      </c>
      <c r="F67" s="19">
        <v>400</v>
      </c>
      <c r="G67" s="24">
        <v>4003.24</v>
      </c>
      <c r="H67" s="24">
        <v>0.3</v>
      </c>
      <c r="I67" s="31">
        <v>6.8891239999999998</v>
      </c>
      <c r="J67" s="31"/>
      <c r="K67" s="35" t="s">
        <v>548</v>
      </c>
    </row>
    <row r="68" spans="2:11" x14ac:dyDescent="0.25">
      <c r="B68" s="8" t="s">
        <v>2159</v>
      </c>
      <c r="C68" s="57" t="s">
        <v>2160</v>
      </c>
      <c r="D68" s="54" t="s">
        <v>2161</v>
      </c>
      <c r="E68" s="6" t="s">
        <v>547</v>
      </c>
      <c r="F68" s="19">
        <v>4000</v>
      </c>
      <c r="G68" s="24">
        <v>4001.15</v>
      </c>
      <c r="H68" s="24">
        <v>0.3</v>
      </c>
      <c r="I68" s="31">
        <v>7.9316000000000004</v>
      </c>
      <c r="J68" s="31"/>
      <c r="K68" s="35" t="s">
        <v>548</v>
      </c>
    </row>
    <row r="69" spans="2:11" x14ac:dyDescent="0.25">
      <c r="B69" s="8" t="s">
        <v>2162</v>
      </c>
      <c r="C69" s="57" t="s">
        <v>528</v>
      </c>
      <c r="D69" s="54" t="s">
        <v>2163</v>
      </c>
      <c r="E69" s="6" t="s">
        <v>547</v>
      </c>
      <c r="F69" s="19">
        <v>200</v>
      </c>
      <c r="G69" s="24">
        <v>2549.89</v>
      </c>
      <c r="H69" s="24">
        <v>0.19</v>
      </c>
      <c r="I69" s="31">
        <v>7.31</v>
      </c>
      <c r="J69" s="31"/>
      <c r="K69" s="35" t="s">
        <v>548</v>
      </c>
    </row>
    <row r="70" spans="2:11" x14ac:dyDescent="0.25">
      <c r="B70" s="8" t="s">
        <v>2164</v>
      </c>
      <c r="C70" s="57" t="s">
        <v>1141</v>
      </c>
      <c r="D70" s="54" t="s">
        <v>2165</v>
      </c>
      <c r="E70" s="6" t="s">
        <v>547</v>
      </c>
      <c r="F70" s="19">
        <v>2500</v>
      </c>
      <c r="G70" s="24">
        <v>2502.56</v>
      </c>
      <c r="H70" s="24">
        <v>0.19</v>
      </c>
      <c r="I70" s="31">
        <v>7.8250000000000002</v>
      </c>
      <c r="J70" s="31"/>
      <c r="K70" s="35" t="s">
        <v>548</v>
      </c>
    </row>
    <row r="71" spans="2:11" x14ac:dyDescent="0.25">
      <c r="B71" s="8" t="s">
        <v>2013</v>
      </c>
      <c r="C71" s="57" t="s">
        <v>160</v>
      </c>
      <c r="D71" s="54" t="s">
        <v>2014</v>
      </c>
      <c r="E71" s="6" t="s">
        <v>547</v>
      </c>
      <c r="F71" s="19">
        <v>250</v>
      </c>
      <c r="G71" s="24">
        <v>2499.39</v>
      </c>
      <c r="H71" s="24">
        <v>0.19</v>
      </c>
      <c r="I71" s="31">
        <v>7.2756999999999996</v>
      </c>
      <c r="J71" s="31"/>
      <c r="K71" s="35" t="s">
        <v>548</v>
      </c>
    </row>
    <row r="72" spans="2:11" x14ac:dyDescent="0.25">
      <c r="B72" s="8" t="s">
        <v>2166</v>
      </c>
      <c r="C72" s="57" t="s">
        <v>1986</v>
      </c>
      <c r="D72" s="54" t="s">
        <v>2167</v>
      </c>
      <c r="E72" s="6" t="s">
        <v>547</v>
      </c>
      <c r="F72" s="19">
        <v>250</v>
      </c>
      <c r="G72" s="24">
        <v>2482.33</v>
      </c>
      <c r="H72" s="24">
        <v>0.19</v>
      </c>
      <c r="I72" s="31">
        <v>7.3</v>
      </c>
      <c r="J72" s="31"/>
      <c r="K72" s="35" t="s">
        <v>548</v>
      </c>
    </row>
    <row r="73" spans="2:11" x14ac:dyDescent="0.25">
      <c r="B73" s="8" t="s">
        <v>2168</v>
      </c>
      <c r="C73" s="57" t="s">
        <v>528</v>
      </c>
      <c r="D73" s="54" t="s">
        <v>2169</v>
      </c>
      <c r="E73" s="6" t="s">
        <v>547</v>
      </c>
      <c r="F73" s="19">
        <v>250</v>
      </c>
      <c r="G73" s="24">
        <v>2479.25</v>
      </c>
      <c r="H73" s="24">
        <v>0.19</v>
      </c>
      <c r="I73" s="31">
        <v>7.3150000000000004</v>
      </c>
      <c r="J73" s="31"/>
      <c r="K73" s="35" t="s">
        <v>548</v>
      </c>
    </row>
    <row r="74" spans="2:11" x14ac:dyDescent="0.25">
      <c r="B74" s="8" t="s">
        <v>2170</v>
      </c>
      <c r="C74" s="57" t="s">
        <v>319</v>
      </c>
      <c r="D74" s="54" t="s">
        <v>2171</v>
      </c>
      <c r="E74" s="6" t="s">
        <v>547</v>
      </c>
      <c r="F74" s="19">
        <v>250</v>
      </c>
      <c r="G74" s="24">
        <v>2460.6799999999998</v>
      </c>
      <c r="H74" s="24">
        <v>0.19</v>
      </c>
      <c r="I74" s="31">
        <v>7.3136999999999999</v>
      </c>
      <c r="J74" s="31"/>
      <c r="K74" s="35" t="s">
        <v>548</v>
      </c>
    </row>
    <row r="75" spans="2:11" x14ac:dyDescent="0.25">
      <c r="B75" s="8" t="s">
        <v>2172</v>
      </c>
      <c r="C75" s="57" t="s">
        <v>1986</v>
      </c>
      <c r="D75" s="54" t="s">
        <v>2173</v>
      </c>
      <c r="E75" s="6" t="s">
        <v>547</v>
      </c>
      <c r="F75" s="19">
        <v>250</v>
      </c>
      <c r="G75" s="24">
        <v>2457.8200000000002</v>
      </c>
      <c r="H75" s="24">
        <v>0.19</v>
      </c>
      <c r="I75" s="31">
        <v>7.3841999999999999</v>
      </c>
      <c r="J75" s="31"/>
      <c r="K75" s="35" t="s">
        <v>548</v>
      </c>
    </row>
    <row r="76" spans="2:11" x14ac:dyDescent="0.25">
      <c r="B76" s="8" t="s">
        <v>2174</v>
      </c>
      <c r="C76" s="57" t="s">
        <v>574</v>
      </c>
      <c r="D76" s="54" t="s">
        <v>2175</v>
      </c>
      <c r="E76" s="6" t="s">
        <v>547</v>
      </c>
      <c r="F76" s="19">
        <v>200</v>
      </c>
      <c r="G76" s="24">
        <v>1922.95</v>
      </c>
      <c r="H76" s="24">
        <v>0.15</v>
      </c>
      <c r="I76" s="31">
        <v>7.4349999999999996</v>
      </c>
      <c r="J76" s="31"/>
      <c r="K76" s="35" t="s">
        <v>548</v>
      </c>
    </row>
    <row r="77" spans="2:11" x14ac:dyDescent="0.25">
      <c r="B77" s="8" t="s">
        <v>1007</v>
      </c>
      <c r="C77" s="57" t="s">
        <v>1008</v>
      </c>
      <c r="D77" s="54" t="s">
        <v>1009</v>
      </c>
      <c r="E77" s="6" t="s">
        <v>552</v>
      </c>
      <c r="F77" s="19">
        <v>150</v>
      </c>
      <c r="G77" s="24">
        <v>1481.91</v>
      </c>
      <c r="H77" s="24">
        <v>0.11</v>
      </c>
      <c r="I77" s="31">
        <v>7.64</v>
      </c>
      <c r="J77" s="31"/>
      <c r="K77" s="35" t="s">
        <v>548</v>
      </c>
    </row>
    <row r="78" spans="2:11" x14ac:dyDescent="0.25">
      <c r="B78" s="8" t="s">
        <v>2176</v>
      </c>
      <c r="C78" s="57" t="s">
        <v>378</v>
      </c>
      <c r="D78" s="54" t="s">
        <v>2177</v>
      </c>
      <c r="E78" s="6" t="s">
        <v>591</v>
      </c>
      <c r="F78" s="19">
        <v>61</v>
      </c>
      <c r="G78" s="24">
        <v>520.63</v>
      </c>
      <c r="H78" s="24">
        <v>0.04</v>
      </c>
      <c r="I78" s="31">
        <v>8.0150000000000006</v>
      </c>
      <c r="J78" s="31"/>
      <c r="K78" s="35" t="s">
        <v>548</v>
      </c>
    </row>
    <row r="79" spans="2:11" x14ac:dyDescent="0.25">
      <c r="B79" s="8" t="s">
        <v>2178</v>
      </c>
      <c r="C79" s="57" t="s">
        <v>1457</v>
      </c>
      <c r="D79" s="54" t="s">
        <v>2179</v>
      </c>
      <c r="E79" s="6" t="s">
        <v>547</v>
      </c>
      <c r="F79" s="19">
        <v>25</v>
      </c>
      <c r="G79" s="24">
        <v>254.57</v>
      </c>
      <c r="H79" s="24">
        <v>0.02</v>
      </c>
      <c r="I79" s="31">
        <v>7.3949999999999996</v>
      </c>
      <c r="J79" s="31"/>
      <c r="K79" s="35" t="s">
        <v>548</v>
      </c>
    </row>
    <row r="80" spans="2:11" x14ac:dyDescent="0.25">
      <c r="C80" s="58" t="s">
        <v>39</v>
      </c>
      <c r="D80" s="54"/>
      <c r="E80" s="6"/>
      <c r="F80" s="19"/>
      <c r="G80" s="25">
        <v>817479.48</v>
      </c>
      <c r="H80" s="25">
        <v>61.89</v>
      </c>
      <c r="I80" s="31"/>
      <c r="J80" s="31"/>
      <c r="K80" s="35"/>
    </row>
    <row r="81" spans="2:11" x14ac:dyDescent="0.25">
      <c r="C81" s="57"/>
      <c r="D81" s="54"/>
      <c r="E81" s="6"/>
      <c r="F81" s="19"/>
      <c r="G81" s="24"/>
      <c r="H81" s="24"/>
      <c r="I81" s="31"/>
      <c r="J81" s="31"/>
      <c r="K81" s="35"/>
    </row>
    <row r="82" spans="2:11" x14ac:dyDescent="0.25">
      <c r="C82" s="58" t="s">
        <v>7</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8" t="s">
        <v>8</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9" t="s">
        <v>9</v>
      </c>
      <c r="D86" s="54"/>
      <c r="E86" s="6"/>
      <c r="F86" s="19"/>
      <c r="G86" s="24"/>
      <c r="H86" s="24"/>
      <c r="I86" s="31"/>
      <c r="J86" s="31"/>
      <c r="K86" s="35"/>
    </row>
    <row r="87" spans="2:11" x14ac:dyDescent="0.25">
      <c r="B87" s="8" t="s">
        <v>619</v>
      </c>
      <c r="C87" s="57" t="s">
        <v>620</v>
      </c>
      <c r="D87" s="54" t="s">
        <v>621</v>
      </c>
      <c r="E87" s="6" t="s">
        <v>609</v>
      </c>
      <c r="F87" s="19">
        <v>79000000</v>
      </c>
      <c r="G87" s="24">
        <v>80073.06</v>
      </c>
      <c r="H87" s="24">
        <v>6.06</v>
      </c>
      <c r="I87" s="31">
        <v>7.1124206000000001</v>
      </c>
      <c r="J87" s="31"/>
      <c r="K87" s="35"/>
    </row>
    <row r="88" spans="2:11" x14ac:dyDescent="0.25">
      <c r="B88" s="8" t="s">
        <v>631</v>
      </c>
      <c r="C88" s="57" t="s">
        <v>632</v>
      </c>
      <c r="D88" s="54" t="s">
        <v>633</v>
      </c>
      <c r="E88" s="6" t="s">
        <v>609</v>
      </c>
      <c r="F88" s="19">
        <v>66000000</v>
      </c>
      <c r="G88" s="24">
        <v>63688.02</v>
      </c>
      <c r="H88" s="24">
        <v>4.82</v>
      </c>
      <c r="I88" s="31">
        <v>7.0823628999999997</v>
      </c>
      <c r="J88" s="31"/>
      <c r="K88" s="35"/>
    </row>
    <row r="89" spans="2:11" x14ac:dyDescent="0.25">
      <c r="B89" s="8" t="s">
        <v>628</v>
      </c>
      <c r="C89" s="57" t="s">
        <v>629</v>
      </c>
      <c r="D89" s="54" t="s">
        <v>630</v>
      </c>
      <c r="E89" s="6" t="s">
        <v>609</v>
      </c>
      <c r="F89" s="19">
        <v>57000000</v>
      </c>
      <c r="G89" s="24">
        <v>57105.17</v>
      </c>
      <c r="H89" s="24">
        <v>4.32</v>
      </c>
      <c r="I89" s="31">
        <v>7.1876669</v>
      </c>
      <c r="J89" s="31"/>
      <c r="K89" s="35"/>
    </row>
    <row r="90" spans="2:11" x14ac:dyDescent="0.25">
      <c r="B90" s="8" t="s">
        <v>1046</v>
      </c>
      <c r="C90" s="57" t="s">
        <v>1047</v>
      </c>
      <c r="D90" s="54" t="s">
        <v>1048</v>
      </c>
      <c r="E90" s="6" t="s">
        <v>609</v>
      </c>
      <c r="F90" s="19">
        <v>58500000</v>
      </c>
      <c r="G90" s="24">
        <v>56270.92</v>
      </c>
      <c r="H90" s="24">
        <v>4.26</v>
      </c>
      <c r="I90" s="31">
        <v>7.0920196999999998</v>
      </c>
      <c r="J90" s="31"/>
      <c r="K90" s="35"/>
    </row>
    <row r="91" spans="2:11" x14ac:dyDescent="0.25">
      <c r="B91" s="8" t="s">
        <v>2180</v>
      </c>
      <c r="C91" s="57" t="s">
        <v>2181</v>
      </c>
      <c r="D91" s="54" t="s">
        <v>2182</v>
      </c>
      <c r="E91" s="6" t="s">
        <v>609</v>
      </c>
      <c r="F91" s="19">
        <v>4500000</v>
      </c>
      <c r="G91" s="24">
        <v>4452.63</v>
      </c>
      <c r="H91" s="24">
        <v>0.34</v>
      </c>
      <c r="I91" s="31">
        <v>7.4580663999999999</v>
      </c>
      <c r="J91" s="31"/>
      <c r="K91" s="35"/>
    </row>
    <row r="92" spans="2:11" x14ac:dyDescent="0.25">
      <c r="B92" s="8" t="s">
        <v>616</v>
      </c>
      <c r="C92" s="57" t="s">
        <v>617</v>
      </c>
      <c r="D92" s="54" t="s">
        <v>618</v>
      </c>
      <c r="E92" s="6" t="s">
        <v>609</v>
      </c>
      <c r="F92" s="19">
        <v>3000000</v>
      </c>
      <c r="G92" s="24">
        <v>3029.64</v>
      </c>
      <c r="H92" s="24">
        <v>0.23</v>
      </c>
      <c r="I92" s="31">
        <v>7.2409860999999998</v>
      </c>
      <c r="J92" s="31"/>
      <c r="K92" s="35"/>
    </row>
    <row r="93" spans="2:11" x14ac:dyDescent="0.25">
      <c r="B93" s="8" t="s">
        <v>622</v>
      </c>
      <c r="C93" s="57" t="s">
        <v>623</v>
      </c>
      <c r="D93" s="54" t="s">
        <v>624</v>
      </c>
      <c r="E93" s="6" t="s">
        <v>609</v>
      </c>
      <c r="F93" s="19">
        <v>200000</v>
      </c>
      <c r="G93" s="24">
        <v>201.38</v>
      </c>
      <c r="H93" s="24">
        <v>0.02</v>
      </c>
      <c r="I93" s="31">
        <v>7.2812853999999998</v>
      </c>
      <c r="J93" s="31"/>
      <c r="K93" s="35"/>
    </row>
    <row r="94" spans="2:11" x14ac:dyDescent="0.25">
      <c r="C94" s="58" t="s">
        <v>39</v>
      </c>
      <c r="D94" s="54"/>
      <c r="E94" s="6"/>
      <c r="F94" s="19"/>
      <c r="G94" s="25">
        <v>264820.82</v>
      </c>
      <c r="H94" s="25">
        <v>20.05</v>
      </c>
      <c r="I94" s="31"/>
      <c r="J94" s="31"/>
      <c r="K94" s="35"/>
    </row>
    <row r="95" spans="2:11" x14ac:dyDescent="0.25">
      <c r="C95" s="57"/>
      <c r="D95" s="54"/>
      <c r="E95" s="6"/>
      <c r="F95" s="19"/>
      <c r="G95" s="24"/>
      <c r="H95" s="24"/>
      <c r="I95" s="31"/>
      <c r="J95" s="31"/>
      <c r="K95" s="35"/>
    </row>
    <row r="96" spans="2:11" x14ac:dyDescent="0.25">
      <c r="C96" s="59" t="s">
        <v>10</v>
      </c>
      <c r="D96" s="54"/>
      <c r="E96" s="6"/>
      <c r="F96" s="19"/>
      <c r="G96" s="24"/>
      <c r="H96" s="24"/>
      <c r="I96" s="31"/>
      <c r="J96" s="31"/>
      <c r="K96" s="35"/>
    </row>
    <row r="97" spans="1:11" x14ac:dyDescent="0.25">
      <c r="B97" s="8" t="s">
        <v>2183</v>
      </c>
      <c r="C97" s="57" t="s">
        <v>2184</v>
      </c>
      <c r="D97" s="54" t="s">
        <v>2185</v>
      </c>
      <c r="E97" s="6" t="s">
        <v>609</v>
      </c>
      <c r="F97" s="19">
        <v>28863800</v>
      </c>
      <c r="G97" s="24">
        <v>29101.38</v>
      </c>
      <c r="H97" s="24">
        <v>2.2000000000000002</v>
      </c>
      <c r="I97" s="31">
        <v>7.3399801</v>
      </c>
      <c r="J97" s="31"/>
      <c r="K97" s="35"/>
    </row>
    <row r="98" spans="1:11" x14ac:dyDescent="0.25">
      <c r="B98" s="8" t="s">
        <v>2186</v>
      </c>
      <c r="C98" s="57" t="s">
        <v>2187</v>
      </c>
      <c r="D98" s="54" t="s">
        <v>2188</v>
      </c>
      <c r="E98" s="6" t="s">
        <v>609</v>
      </c>
      <c r="F98" s="19">
        <v>25000000</v>
      </c>
      <c r="G98" s="24">
        <v>25433.3</v>
      </c>
      <c r="H98" s="24">
        <v>1.92</v>
      </c>
      <c r="I98" s="31">
        <v>7.5707170000000001</v>
      </c>
      <c r="J98" s="31"/>
      <c r="K98" s="35"/>
    </row>
    <row r="99" spans="1:11" x14ac:dyDescent="0.25">
      <c r="B99" s="8" t="s">
        <v>2189</v>
      </c>
      <c r="C99" s="57" t="s">
        <v>2190</v>
      </c>
      <c r="D99" s="54" t="s">
        <v>2191</v>
      </c>
      <c r="E99" s="6" t="s">
        <v>609</v>
      </c>
      <c r="F99" s="19">
        <v>15000000</v>
      </c>
      <c r="G99" s="24">
        <v>15352.73</v>
      </c>
      <c r="H99" s="24">
        <v>1.1599999999999999</v>
      </c>
      <c r="I99" s="31">
        <v>7.5787335000000002</v>
      </c>
      <c r="J99" s="31"/>
      <c r="K99" s="35"/>
    </row>
    <row r="100" spans="1:11" x14ac:dyDescent="0.25">
      <c r="B100" s="8" t="s">
        <v>2192</v>
      </c>
      <c r="C100" s="57" t="s">
        <v>2193</v>
      </c>
      <c r="D100" s="54" t="s">
        <v>2194</v>
      </c>
      <c r="E100" s="6" t="s">
        <v>609</v>
      </c>
      <c r="F100" s="19">
        <v>10000000</v>
      </c>
      <c r="G100" s="24">
        <v>10044.27</v>
      </c>
      <c r="H100" s="24">
        <v>0.76</v>
      </c>
      <c r="I100" s="31">
        <v>7.3455748999999999</v>
      </c>
      <c r="J100" s="31"/>
      <c r="K100" s="35"/>
    </row>
    <row r="101" spans="1:11" x14ac:dyDescent="0.25">
      <c r="B101" s="8" t="s">
        <v>2195</v>
      </c>
      <c r="C101" s="57" t="s">
        <v>2196</v>
      </c>
      <c r="D101" s="54" t="s">
        <v>2197</v>
      </c>
      <c r="E101" s="6" t="s">
        <v>609</v>
      </c>
      <c r="F101" s="19">
        <v>6814800</v>
      </c>
      <c r="G101" s="24">
        <v>6838.52</v>
      </c>
      <c r="H101" s="24">
        <v>0.52</v>
      </c>
      <c r="I101" s="31">
        <v>7.4799997999999999</v>
      </c>
      <c r="J101" s="31"/>
      <c r="K101" s="35"/>
    </row>
    <row r="102" spans="1:11" x14ac:dyDescent="0.25">
      <c r="B102" s="8" t="s">
        <v>2198</v>
      </c>
      <c r="C102" s="57" t="s">
        <v>2199</v>
      </c>
      <c r="D102" s="54" t="s">
        <v>2200</v>
      </c>
      <c r="E102" s="6" t="s">
        <v>609</v>
      </c>
      <c r="F102" s="19">
        <v>2500000</v>
      </c>
      <c r="G102" s="24">
        <v>2560.9899999999998</v>
      </c>
      <c r="H102" s="24">
        <v>0.19</v>
      </c>
      <c r="I102" s="31">
        <v>7.5939645000000002</v>
      </c>
      <c r="J102" s="31"/>
      <c r="K102" s="35"/>
    </row>
    <row r="103" spans="1:11" x14ac:dyDescent="0.25">
      <c r="B103" s="8" t="s">
        <v>2201</v>
      </c>
      <c r="C103" s="57" t="s">
        <v>2202</v>
      </c>
      <c r="D103" s="54" t="s">
        <v>2203</v>
      </c>
      <c r="E103" s="6" t="s">
        <v>609</v>
      </c>
      <c r="F103" s="19">
        <v>2500000</v>
      </c>
      <c r="G103" s="24">
        <v>2552.52</v>
      </c>
      <c r="H103" s="24">
        <v>0.19</v>
      </c>
      <c r="I103" s="31">
        <v>7.2569926000000002</v>
      </c>
      <c r="J103" s="31"/>
      <c r="K103" s="35"/>
    </row>
    <row r="104" spans="1:11" x14ac:dyDescent="0.25">
      <c r="B104" s="8" t="s">
        <v>2204</v>
      </c>
      <c r="C104" s="57" t="s">
        <v>2205</v>
      </c>
      <c r="D104" s="54" t="s">
        <v>2206</v>
      </c>
      <c r="E104" s="6" t="s">
        <v>609</v>
      </c>
      <c r="F104" s="19">
        <v>1410000</v>
      </c>
      <c r="G104" s="24">
        <v>1417.58</v>
      </c>
      <c r="H104" s="24">
        <v>0.11</v>
      </c>
      <c r="I104" s="31">
        <v>7.1202500000000004</v>
      </c>
      <c r="J104" s="31"/>
      <c r="K104" s="35"/>
    </row>
    <row r="105" spans="1:11" x14ac:dyDescent="0.25">
      <c r="B105" s="8" t="s">
        <v>2207</v>
      </c>
      <c r="C105" s="57" t="s">
        <v>2205</v>
      </c>
      <c r="D105" s="54" t="s">
        <v>2208</v>
      </c>
      <c r="E105" s="6" t="s">
        <v>609</v>
      </c>
      <c r="F105" s="19">
        <v>1000000</v>
      </c>
      <c r="G105" s="24">
        <v>1005.54</v>
      </c>
      <c r="H105" s="24">
        <v>0.08</v>
      </c>
      <c r="I105" s="31">
        <v>7.1852499999999999</v>
      </c>
      <c r="J105" s="31"/>
      <c r="K105" s="35"/>
    </row>
    <row r="106" spans="1:11" x14ac:dyDescent="0.25">
      <c r="B106" s="8" t="s">
        <v>2209</v>
      </c>
      <c r="C106" s="57" t="s">
        <v>2210</v>
      </c>
      <c r="D106" s="54" t="s">
        <v>2211</v>
      </c>
      <c r="E106" s="6" t="s">
        <v>609</v>
      </c>
      <c r="F106" s="19">
        <v>1000000</v>
      </c>
      <c r="G106" s="24">
        <v>1004.18</v>
      </c>
      <c r="H106" s="24">
        <v>0.08</v>
      </c>
      <c r="I106" s="31">
        <v>7.3747387</v>
      </c>
      <c r="J106" s="31"/>
      <c r="K106" s="35"/>
    </row>
    <row r="107" spans="1:11" x14ac:dyDescent="0.25">
      <c r="B107" s="8" t="s">
        <v>2212</v>
      </c>
      <c r="C107" s="57" t="s">
        <v>2213</v>
      </c>
      <c r="D107" s="54" t="s">
        <v>2214</v>
      </c>
      <c r="E107" s="6" t="s">
        <v>609</v>
      </c>
      <c r="F107" s="19">
        <v>250000</v>
      </c>
      <c r="G107" s="24">
        <v>250.05</v>
      </c>
      <c r="H107" s="24">
        <v>0.02</v>
      </c>
      <c r="I107" s="31">
        <v>6.8594999999999997</v>
      </c>
      <c r="J107" s="31"/>
      <c r="K107" s="35"/>
    </row>
    <row r="108" spans="1:11" x14ac:dyDescent="0.25">
      <c r="C108" s="58" t="s">
        <v>39</v>
      </c>
      <c r="D108" s="54"/>
      <c r="E108" s="6"/>
      <c r="F108" s="19"/>
      <c r="G108" s="25">
        <v>95561.06</v>
      </c>
      <c r="H108" s="25">
        <v>7.23</v>
      </c>
      <c r="I108" s="31"/>
      <c r="J108" s="31"/>
      <c r="K108" s="35"/>
    </row>
    <row r="109" spans="1:11" x14ac:dyDescent="0.25">
      <c r="C109" s="57"/>
      <c r="D109" s="54"/>
      <c r="E109" s="6"/>
      <c r="F109" s="19"/>
      <c r="G109" s="24"/>
      <c r="H109" s="24"/>
      <c r="I109" s="31"/>
      <c r="J109" s="31"/>
      <c r="K109" s="35"/>
    </row>
    <row r="110" spans="1:11" x14ac:dyDescent="0.25">
      <c r="A110" s="10"/>
      <c r="B110" s="28"/>
      <c r="C110" s="58" t="s">
        <v>11</v>
      </c>
      <c r="D110" s="54"/>
      <c r="E110" s="6"/>
      <c r="F110" s="19"/>
      <c r="G110" s="24"/>
      <c r="H110" s="24"/>
      <c r="I110" s="31"/>
      <c r="J110" s="31"/>
      <c r="K110" s="35"/>
    </row>
    <row r="111" spans="1:11" x14ac:dyDescent="0.25">
      <c r="C111" s="59" t="s">
        <v>13</v>
      </c>
      <c r="D111" s="54"/>
      <c r="E111" s="6"/>
      <c r="F111" s="19"/>
      <c r="G111" s="24"/>
      <c r="H111" s="24"/>
      <c r="I111" s="31"/>
      <c r="J111" s="31"/>
      <c r="K111" s="35"/>
    </row>
    <row r="112" spans="1:11" x14ac:dyDescent="0.25">
      <c r="B112" s="8" t="s">
        <v>1220</v>
      </c>
      <c r="C112" s="57" t="s">
        <v>1221</v>
      </c>
      <c r="D112" s="54" t="s">
        <v>1222</v>
      </c>
      <c r="E112" s="6" t="s">
        <v>669</v>
      </c>
      <c r="F112" s="19">
        <v>9000</v>
      </c>
      <c r="G112" s="24">
        <v>42557.63</v>
      </c>
      <c r="H112" s="24">
        <v>3.22</v>
      </c>
      <c r="I112" s="31">
        <v>7.875</v>
      </c>
      <c r="J112" s="31"/>
      <c r="K112" s="35" t="s">
        <v>548</v>
      </c>
    </row>
    <row r="113" spans="2:11" x14ac:dyDescent="0.25">
      <c r="B113" s="8" t="s">
        <v>1218</v>
      </c>
      <c r="C113" s="57" t="s">
        <v>1087</v>
      </c>
      <c r="D113" s="54" t="s">
        <v>1219</v>
      </c>
      <c r="E113" s="6" t="s">
        <v>669</v>
      </c>
      <c r="F113" s="19">
        <v>5000</v>
      </c>
      <c r="G113" s="24">
        <v>23458.95</v>
      </c>
      <c r="H113" s="24">
        <v>1.77</v>
      </c>
      <c r="I113" s="31">
        <v>7.3550000000000004</v>
      </c>
      <c r="J113" s="31"/>
      <c r="K113" s="35" t="s">
        <v>548</v>
      </c>
    </row>
    <row r="114" spans="2:11" x14ac:dyDescent="0.25">
      <c r="C114" s="58" t="s">
        <v>39</v>
      </c>
      <c r="D114" s="54"/>
      <c r="E114" s="6"/>
      <c r="F114" s="19"/>
      <c r="G114" s="25">
        <v>66016.58</v>
      </c>
      <c r="H114" s="25">
        <v>4.99</v>
      </c>
      <c r="I114" s="31"/>
      <c r="J114" s="31"/>
      <c r="K114" s="35"/>
    </row>
    <row r="115" spans="2:11" x14ac:dyDescent="0.25">
      <c r="C115" s="57"/>
      <c r="D115" s="54"/>
      <c r="E115" s="6"/>
      <c r="F115" s="19"/>
      <c r="G115" s="24"/>
      <c r="H115" s="24"/>
      <c r="I115" s="31"/>
      <c r="J115" s="31"/>
      <c r="K115" s="35"/>
    </row>
    <row r="116" spans="2:11" x14ac:dyDescent="0.25">
      <c r="C116" s="59" t="s">
        <v>14</v>
      </c>
      <c r="D116" s="54"/>
      <c r="E116" s="6"/>
      <c r="F116" s="19"/>
      <c r="G116" s="24"/>
      <c r="H116" s="24"/>
      <c r="I116" s="31"/>
      <c r="J116" s="31"/>
      <c r="K116" s="35"/>
    </row>
    <row r="117" spans="2:11" x14ac:dyDescent="0.25">
      <c r="B117" s="8" t="s">
        <v>2072</v>
      </c>
      <c r="C117" s="57" t="s">
        <v>1170</v>
      </c>
      <c r="D117" s="54" t="s">
        <v>2073</v>
      </c>
      <c r="E117" s="6" t="s">
        <v>669</v>
      </c>
      <c r="F117" s="19">
        <v>2320</v>
      </c>
      <c r="G117" s="24">
        <v>10913.98</v>
      </c>
      <c r="H117" s="24">
        <v>0.83</v>
      </c>
      <c r="I117" s="31">
        <v>7.4249999999999998</v>
      </c>
      <c r="J117" s="31"/>
      <c r="K117" s="35" t="s">
        <v>548</v>
      </c>
    </row>
    <row r="118" spans="2:11" x14ac:dyDescent="0.25">
      <c r="B118" s="8" t="s">
        <v>2074</v>
      </c>
      <c r="C118" s="57" t="s">
        <v>1154</v>
      </c>
      <c r="D118" s="54" t="s">
        <v>2075</v>
      </c>
      <c r="E118" s="6" t="s">
        <v>1102</v>
      </c>
      <c r="F118" s="19">
        <v>2100</v>
      </c>
      <c r="G118" s="24">
        <v>9916.24</v>
      </c>
      <c r="H118" s="24">
        <v>0.75</v>
      </c>
      <c r="I118" s="31">
        <v>7.4351000000000003</v>
      </c>
      <c r="J118" s="31"/>
      <c r="K118" s="35" t="s">
        <v>548</v>
      </c>
    </row>
    <row r="119" spans="2:11" x14ac:dyDescent="0.25">
      <c r="B119" s="8" t="s">
        <v>1335</v>
      </c>
      <c r="C119" s="57" t="s">
        <v>422</v>
      </c>
      <c r="D119" s="54" t="s">
        <v>1336</v>
      </c>
      <c r="E119" s="6" t="s">
        <v>669</v>
      </c>
      <c r="F119" s="19">
        <v>1100</v>
      </c>
      <c r="G119" s="24">
        <v>5195.2</v>
      </c>
      <c r="H119" s="24">
        <v>0.39</v>
      </c>
      <c r="I119" s="31">
        <v>7.41</v>
      </c>
      <c r="J119" s="31"/>
      <c r="K119" s="35" t="s">
        <v>548</v>
      </c>
    </row>
    <row r="120" spans="2:11" x14ac:dyDescent="0.25">
      <c r="B120" s="8" t="s">
        <v>2070</v>
      </c>
      <c r="C120" s="57" t="s">
        <v>102</v>
      </c>
      <c r="D120" s="54" t="s">
        <v>2071</v>
      </c>
      <c r="E120" s="6" t="s">
        <v>1073</v>
      </c>
      <c r="F120" s="19">
        <v>1000</v>
      </c>
      <c r="G120" s="24">
        <v>4871.59</v>
      </c>
      <c r="H120" s="24">
        <v>0.37</v>
      </c>
      <c r="I120" s="31">
        <v>7.1798999999999999</v>
      </c>
      <c r="J120" s="31"/>
      <c r="K120" s="35" t="s">
        <v>548</v>
      </c>
    </row>
    <row r="121" spans="2:11" x14ac:dyDescent="0.25">
      <c r="B121" s="8" t="s">
        <v>1351</v>
      </c>
      <c r="C121" s="57" t="s">
        <v>1159</v>
      </c>
      <c r="D121" s="54" t="s">
        <v>1352</v>
      </c>
      <c r="E121" s="6" t="s">
        <v>1073</v>
      </c>
      <c r="F121" s="19">
        <v>400</v>
      </c>
      <c r="G121" s="24">
        <v>1958.34</v>
      </c>
      <c r="H121" s="24">
        <v>0.15</v>
      </c>
      <c r="I121" s="31">
        <v>7.1901999999999999</v>
      </c>
      <c r="J121" s="31"/>
      <c r="K121" s="35"/>
    </row>
    <row r="122" spans="2:11" x14ac:dyDescent="0.25">
      <c r="B122" s="8" t="s">
        <v>1313</v>
      </c>
      <c r="C122" s="57" t="s">
        <v>698</v>
      </c>
      <c r="D122" s="54" t="s">
        <v>1314</v>
      </c>
      <c r="E122" s="6" t="s">
        <v>669</v>
      </c>
      <c r="F122" s="19">
        <v>200</v>
      </c>
      <c r="G122" s="24">
        <v>958.12</v>
      </c>
      <c r="H122" s="24">
        <v>7.0000000000000007E-2</v>
      </c>
      <c r="I122" s="31">
        <v>7.2849000000000004</v>
      </c>
      <c r="J122" s="31"/>
      <c r="K122" s="35" t="s">
        <v>548</v>
      </c>
    </row>
    <row r="123" spans="2:11" x14ac:dyDescent="0.25">
      <c r="C123" s="58" t="s">
        <v>39</v>
      </c>
      <c r="D123" s="54"/>
      <c r="E123" s="6"/>
      <c r="F123" s="19"/>
      <c r="G123" s="25">
        <v>33813.47</v>
      </c>
      <c r="H123" s="25">
        <v>2.56</v>
      </c>
      <c r="I123" s="31"/>
      <c r="J123" s="31"/>
      <c r="K123" s="35"/>
    </row>
    <row r="124" spans="2:11" x14ac:dyDescent="0.25">
      <c r="C124" s="57"/>
      <c r="D124" s="54"/>
      <c r="E124" s="6"/>
      <c r="F124" s="19"/>
      <c r="G124" s="24"/>
      <c r="H124" s="24"/>
      <c r="I124" s="31"/>
      <c r="J124" s="31"/>
      <c r="K124" s="35"/>
    </row>
    <row r="125" spans="2:11" x14ac:dyDescent="0.25">
      <c r="C125" s="58" t="s">
        <v>15</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16</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9" t="s">
        <v>17</v>
      </c>
      <c r="D129" s="54"/>
      <c r="E129" s="6"/>
      <c r="F129" s="19"/>
      <c r="G129" s="24"/>
      <c r="H129" s="24"/>
      <c r="I129" s="31"/>
      <c r="J129" s="31"/>
      <c r="K129" s="35"/>
    </row>
    <row r="130" spans="1:11" x14ac:dyDescent="0.25">
      <c r="B130" s="8" t="s">
        <v>2215</v>
      </c>
      <c r="C130" s="57" t="s">
        <v>2216</v>
      </c>
      <c r="D130" s="54" t="s">
        <v>2217</v>
      </c>
      <c r="E130" s="6" t="s">
        <v>609</v>
      </c>
      <c r="F130" s="19">
        <v>4742000</v>
      </c>
      <c r="G130" s="24">
        <v>4703.51</v>
      </c>
      <c r="H130" s="24">
        <v>0.36</v>
      </c>
      <c r="I130" s="31">
        <v>6.6383000000000001</v>
      </c>
      <c r="J130" s="31"/>
      <c r="K130" s="35"/>
    </row>
    <row r="131" spans="1:11" x14ac:dyDescent="0.25">
      <c r="B131" s="8" t="s">
        <v>2218</v>
      </c>
      <c r="C131" s="57" t="s">
        <v>2219</v>
      </c>
      <c r="D131" s="54" t="s">
        <v>2220</v>
      </c>
      <c r="E131" s="6" t="s">
        <v>609</v>
      </c>
      <c r="F131" s="19">
        <v>1500000</v>
      </c>
      <c r="G131" s="24">
        <v>1468.47</v>
      </c>
      <c r="H131" s="24">
        <v>0.11</v>
      </c>
      <c r="I131" s="31">
        <v>6.9360999999999997</v>
      </c>
      <c r="J131" s="31"/>
      <c r="K131" s="35"/>
    </row>
    <row r="132" spans="1:11" x14ac:dyDescent="0.25">
      <c r="B132" s="8" t="s">
        <v>2221</v>
      </c>
      <c r="C132" s="57" t="s">
        <v>2222</v>
      </c>
      <c r="D132" s="54" t="s">
        <v>2223</v>
      </c>
      <c r="E132" s="6" t="s">
        <v>609</v>
      </c>
      <c r="F132" s="19">
        <v>500000</v>
      </c>
      <c r="G132" s="24">
        <v>494.22</v>
      </c>
      <c r="H132" s="24">
        <v>0.04</v>
      </c>
      <c r="I132" s="31">
        <v>6.89</v>
      </c>
      <c r="J132" s="31"/>
      <c r="K132" s="35"/>
    </row>
    <row r="133" spans="1:11" x14ac:dyDescent="0.25">
      <c r="B133" s="8" t="s">
        <v>2224</v>
      </c>
      <c r="C133" s="57" t="s">
        <v>2225</v>
      </c>
      <c r="D133" s="54" t="s">
        <v>2226</v>
      </c>
      <c r="E133" s="6" t="s">
        <v>609</v>
      </c>
      <c r="F133" s="19">
        <v>140000</v>
      </c>
      <c r="G133" s="24">
        <v>105.07</v>
      </c>
      <c r="H133" s="24">
        <v>0.01</v>
      </c>
      <c r="I133" s="31">
        <v>7.2129060000000003</v>
      </c>
      <c r="J133" s="31"/>
      <c r="K133" s="35"/>
    </row>
    <row r="134" spans="1:11" x14ac:dyDescent="0.25">
      <c r="C134" s="58" t="s">
        <v>39</v>
      </c>
      <c r="D134" s="54"/>
      <c r="E134" s="6"/>
      <c r="F134" s="19"/>
      <c r="G134" s="25">
        <v>6771.27</v>
      </c>
      <c r="H134" s="25">
        <v>0.52</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A139" s="28"/>
      <c r="B139" s="28"/>
      <c r="C139" s="58" t="s">
        <v>20</v>
      </c>
      <c r="D139" s="54"/>
      <c r="E139" s="6"/>
      <c r="F139" s="19"/>
      <c r="G139" s="24" t="s">
        <v>2</v>
      </c>
      <c r="H139" s="24" t="s">
        <v>2</v>
      </c>
      <c r="I139" s="31"/>
      <c r="J139" s="31"/>
      <c r="K139" s="35"/>
    </row>
    <row r="140" spans="1:11" x14ac:dyDescent="0.25">
      <c r="A140" s="28"/>
      <c r="B140" s="28"/>
      <c r="C140" s="58"/>
      <c r="D140" s="54"/>
      <c r="E140" s="6"/>
      <c r="F140" s="19"/>
      <c r="G140" s="24"/>
      <c r="H140" s="24"/>
      <c r="I140" s="31"/>
      <c r="J140" s="31"/>
      <c r="K140" s="35"/>
    </row>
    <row r="141" spans="1:11" x14ac:dyDescent="0.25">
      <c r="A141" s="28"/>
      <c r="B141" s="28"/>
      <c r="C141" s="58" t="s">
        <v>21</v>
      </c>
      <c r="D141" s="54"/>
      <c r="E141" s="6"/>
      <c r="F141" s="19"/>
      <c r="G141" s="24" t="s">
        <v>2</v>
      </c>
      <c r="H141" s="24" t="s">
        <v>2</v>
      </c>
      <c r="I141" s="31"/>
      <c r="J141" s="31"/>
      <c r="K141" s="35"/>
    </row>
    <row r="142" spans="1:11" x14ac:dyDescent="0.25">
      <c r="A142" s="28"/>
      <c r="B142" s="28"/>
      <c r="C142" s="58"/>
      <c r="D142" s="54"/>
      <c r="E142" s="6"/>
      <c r="F142" s="19"/>
      <c r="G142" s="24"/>
      <c r="H142" s="24"/>
      <c r="I142" s="31"/>
      <c r="J142" s="31"/>
      <c r="K142" s="35"/>
    </row>
    <row r="143" spans="1:11" x14ac:dyDescent="0.25">
      <c r="A143" s="28"/>
      <c r="B143" s="28"/>
      <c r="C143" s="58" t="s">
        <v>22</v>
      </c>
      <c r="D143" s="54"/>
      <c r="E143" s="6"/>
      <c r="F143" s="19"/>
      <c r="G143" s="24" t="s">
        <v>2</v>
      </c>
      <c r="H143" s="24" t="s">
        <v>2</v>
      </c>
      <c r="I143" s="31"/>
      <c r="J143" s="31"/>
      <c r="K143" s="35"/>
    </row>
    <row r="144" spans="1:11" x14ac:dyDescent="0.25">
      <c r="A144" s="28"/>
      <c r="B144" s="28"/>
      <c r="C144" s="58"/>
      <c r="D144" s="54"/>
      <c r="E144" s="6"/>
      <c r="F144" s="19"/>
      <c r="G144" s="24"/>
      <c r="H144" s="24"/>
      <c r="I144" s="31"/>
      <c r="J144" s="31"/>
      <c r="K144" s="35"/>
    </row>
    <row r="145" spans="1:54" x14ac:dyDescent="0.25">
      <c r="C145" s="59" t="s">
        <v>23</v>
      </c>
      <c r="D145" s="54"/>
      <c r="E145" s="6"/>
      <c r="F145" s="19"/>
      <c r="G145" s="24"/>
      <c r="H145" s="24"/>
      <c r="I145" s="31"/>
      <c r="J145" s="31"/>
      <c r="K145" s="35"/>
    </row>
    <row r="146" spans="1:54" x14ac:dyDescent="0.25">
      <c r="B146" s="8" t="s">
        <v>37</v>
      </c>
      <c r="C146" s="57" t="s">
        <v>38</v>
      </c>
      <c r="D146" s="54"/>
      <c r="E146" s="6"/>
      <c r="F146" s="19"/>
      <c r="G146" s="24">
        <v>9683.76</v>
      </c>
      <c r="H146" s="24">
        <v>0.73</v>
      </c>
      <c r="I146" s="31"/>
      <c r="J146" s="31"/>
      <c r="K146" s="35"/>
    </row>
    <row r="147" spans="1:54" x14ac:dyDescent="0.25">
      <c r="C147" s="58" t="s">
        <v>39</v>
      </c>
      <c r="D147" s="54"/>
      <c r="E147" s="6"/>
      <c r="F147" s="19"/>
      <c r="G147" s="25">
        <v>9683.76</v>
      </c>
      <c r="H147" s="25">
        <v>0.73</v>
      </c>
      <c r="I147" s="31"/>
      <c r="J147" s="31"/>
      <c r="K147" s="35"/>
    </row>
    <row r="148" spans="1:54" x14ac:dyDescent="0.25">
      <c r="C148" s="57"/>
      <c r="D148" s="54"/>
      <c r="E148" s="6"/>
      <c r="F148" s="19"/>
      <c r="G148" s="24"/>
      <c r="H148" s="24"/>
      <c r="I148" s="31"/>
      <c r="J148" s="31"/>
      <c r="K148" s="35"/>
    </row>
    <row r="149" spans="1:54" x14ac:dyDescent="0.25">
      <c r="A149" s="10"/>
      <c r="B149" s="28"/>
      <c r="C149" s="58" t="s">
        <v>24</v>
      </c>
      <c r="D149" s="54"/>
      <c r="E149" s="6"/>
      <c r="F149" s="19"/>
      <c r="G149" s="24"/>
      <c r="H149" s="24"/>
      <c r="I149" s="31"/>
      <c r="J149" s="31"/>
      <c r="K149" s="35"/>
    </row>
    <row r="150" spans="1:54" s="2" customFormat="1" ht="13.5" x14ac:dyDescent="0.25">
      <c r="A150" s="28"/>
      <c r="B150" s="28"/>
      <c r="C150" s="57" t="s">
        <v>4790</v>
      </c>
      <c r="D150" s="54"/>
      <c r="E150" s="6"/>
      <c r="F150" s="19"/>
      <c r="G150" s="24" t="s">
        <v>2</v>
      </c>
      <c r="H150" s="24" t="s">
        <v>2</v>
      </c>
      <c r="I150" s="31"/>
      <c r="J150" s="31"/>
      <c r="K150" s="35"/>
      <c r="L150" s="3"/>
      <c r="AI150" s="3"/>
      <c r="AV150" s="3"/>
      <c r="AX150" s="3"/>
      <c r="BB150" s="3"/>
    </row>
    <row r="151" spans="1:54" x14ac:dyDescent="0.25">
      <c r="B151" s="8"/>
      <c r="C151" s="57" t="s">
        <v>40</v>
      </c>
      <c r="D151" s="54"/>
      <c r="E151" s="6"/>
      <c r="F151" s="19"/>
      <c r="G151" s="24">
        <v>27488.33</v>
      </c>
      <c r="H151" s="24">
        <v>2.0300000000000002</v>
      </c>
      <c r="I151" s="31"/>
      <c r="J151" s="31"/>
      <c r="K151" s="35"/>
    </row>
    <row r="152" spans="1:54" x14ac:dyDescent="0.25">
      <c r="C152" s="58" t="s">
        <v>39</v>
      </c>
      <c r="D152" s="54"/>
      <c r="E152" s="6"/>
      <c r="F152" s="19"/>
      <c r="G152" s="25">
        <v>27488.33</v>
      </c>
      <c r="H152" s="25">
        <v>2.0300000000000002</v>
      </c>
      <c r="I152" s="31"/>
      <c r="J152" s="31"/>
      <c r="K152" s="35"/>
    </row>
    <row r="153" spans="1:54" x14ac:dyDescent="0.25">
      <c r="C153" s="57"/>
      <c r="D153" s="54"/>
      <c r="E153" s="6"/>
      <c r="F153" s="19"/>
      <c r="G153" s="24"/>
      <c r="H153" s="24"/>
      <c r="I153" s="31"/>
      <c r="J153" s="31"/>
      <c r="K153" s="35"/>
    </row>
    <row r="154" spans="1:54" x14ac:dyDescent="0.25">
      <c r="C154" s="60" t="s">
        <v>41</v>
      </c>
      <c r="D154" s="55"/>
      <c r="E154" s="5"/>
      <c r="F154" s="20"/>
      <c r="G154" s="26">
        <v>1321634.77</v>
      </c>
      <c r="H154" s="26">
        <v>100</v>
      </c>
      <c r="I154" s="32"/>
      <c r="J154" s="32"/>
      <c r="K154" s="36"/>
    </row>
    <row r="157" spans="1:54" x14ac:dyDescent="0.25">
      <c r="C157" s="1" t="s">
        <v>42</v>
      </c>
    </row>
    <row r="158" spans="1:54" x14ac:dyDescent="0.25">
      <c r="C158" s="37" t="s">
        <v>43</v>
      </c>
      <c r="D158" s="37"/>
      <c r="E158" s="37"/>
      <c r="F158" s="37"/>
      <c r="G158" s="37"/>
      <c r="H158" s="37"/>
      <c r="I158" s="37"/>
      <c r="J158" s="37"/>
      <c r="K158" s="37"/>
    </row>
    <row r="159" spans="1:54" x14ac:dyDescent="0.25">
      <c r="C159" s="2" t="s">
        <v>44</v>
      </c>
    </row>
    <row r="160" spans="1:54" x14ac:dyDescent="0.25">
      <c r="C160" s="2" t="s">
        <v>45</v>
      </c>
    </row>
    <row r="161" spans="3:11" x14ac:dyDescent="0.25">
      <c r="C161" s="2" t="s">
        <v>46</v>
      </c>
    </row>
    <row r="162" spans="3:11" x14ac:dyDescent="0.25">
      <c r="C162" s="2" t="s">
        <v>47</v>
      </c>
    </row>
    <row r="163" spans="3:11" ht="42.75" customHeight="1" x14ac:dyDescent="0.25">
      <c r="C163" s="86" t="s">
        <v>4834</v>
      </c>
      <c r="D163" s="86"/>
      <c r="E163" s="86"/>
      <c r="F163" s="86"/>
      <c r="G163" s="86"/>
      <c r="H163" s="86"/>
      <c r="I163" s="86"/>
      <c r="J163" s="86"/>
      <c r="K163" s="86"/>
    </row>
    <row r="165" spans="3:11" x14ac:dyDescent="0.25">
      <c r="C165" s="82" t="s">
        <v>4837</v>
      </c>
      <c r="E165" s="82" t="s">
        <v>4838</v>
      </c>
      <c r="F165" s="83"/>
    </row>
    <row r="166" spans="3:11" x14ac:dyDescent="0.25">
      <c r="E166" s="2" t="s">
        <v>4866</v>
      </c>
    </row>
  </sheetData>
  <mergeCells count="1">
    <mergeCell ref="C163:K163"/>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2"/>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2227</v>
      </c>
      <c r="J2" s="38" t="s">
        <v>4609</v>
      </c>
    </row>
    <row r="3" spans="1:54" ht="16.5" x14ac:dyDescent="0.3">
      <c r="C3" s="1" t="s">
        <v>26</v>
      </c>
      <c r="D3" s="21" t="s">
        <v>1778</v>
      </c>
      <c r="F3" s="77" t="s">
        <v>4826</v>
      </c>
      <c r="G3" s="13" t="s">
        <v>4499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20</v>
      </c>
      <c r="D43" s="54"/>
      <c r="E43" s="6"/>
      <c r="F43" s="19"/>
      <c r="G43" s="24"/>
      <c r="H43" s="24"/>
      <c r="I43" s="31"/>
      <c r="J43" s="31"/>
      <c r="K43" s="35"/>
    </row>
    <row r="44" spans="1:11" x14ac:dyDescent="0.25">
      <c r="B44" s="8" t="s">
        <v>2228</v>
      </c>
      <c r="C44" s="57" t="s">
        <v>2229</v>
      </c>
      <c r="D44" s="54" t="s">
        <v>2230</v>
      </c>
      <c r="E44" s="6" t="s">
        <v>2229</v>
      </c>
      <c r="F44" s="19">
        <v>5020</v>
      </c>
      <c r="G44" s="24">
        <v>301096.45</v>
      </c>
      <c r="H44" s="24">
        <v>98.55</v>
      </c>
      <c r="I44" s="31"/>
      <c r="J44" s="31"/>
      <c r="K44" s="35"/>
    </row>
    <row r="45" spans="1:11" x14ac:dyDescent="0.25">
      <c r="C45" s="58" t="s">
        <v>39</v>
      </c>
      <c r="D45" s="54"/>
      <c r="E45" s="6"/>
      <c r="F45" s="19"/>
      <c r="G45" s="25">
        <v>301096.45</v>
      </c>
      <c r="H45" s="25">
        <v>98.55</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63.54</v>
      </c>
      <c r="H52" s="24">
        <v>0.02</v>
      </c>
      <c r="I52" s="31"/>
      <c r="J52" s="31"/>
      <c r="K52" s="35"/>
    </row>
    <row r="53" spans="1:54" x14ac:dyDescent="0.25">
      <c r="C53" s="58" t="s">
        <v>39</v>
      </c>
      <c r="D53" s="54"/>
      <c r="E53" s="6"/>
      <c r="F53" s="19"/>
      <c r="G53" s="25">
        <v>63.54</v>
      </c>
      <c r="H53" s="25">
        <v>0.02</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4371.33</v>
      </c>
      <c r="H57" s="24">
        <v>1.43</v>
      </c>
      <c r="I57" s="31"/>
      <c r="J57" s="31"/>
      <c r="K57" s="35"/>
    </row>
    <row r="58" spans="1:54" x14ac:dyDescent="0.25">
      <c r="C58" s="58" t="s">
        <v>39</v>
      </c>
      <c r="D58" s="54"/>
      <c r="E58" s="6"/>
      <c r="F58" s="19"/>
      <c r="G58" s="25">
        <v>4371.33</v>
      </c>
      <c r="H58" s="25">
        <v>1.43</v>
      </c>
      <c r="I58" s="31"/>
      <c r="J58" s="31"/>
      <c r="K58" s="35"/>
    </row>
    <row r="59" spans="1:54" x14ac:dyDescent="0.25">
      <c r="C59" s="57"/>
      <c r="D59" s="54"/>
      <c r="E59" s="6"/>
      <c r="F59" s="19"/>
      <c r="G59" s="24"/>
      <c r="H59" s="24"/>
      <c r="I59" s="31"/>
      <c r="J59" s="31"/>
      <c r="K59" s="35"/>
    </row>
    <row r="60" spans="1:54" x14ac:dyDescent="0.25">
      <c r="C60" s="60" t="s">
        <v>41</v>
      </c>
      <c r="D60" s="55"/>
      <c r="E60" s="5"/>
      <c r="F60" s="20"/>
      <c r="G60" s="26">
        <v>305531.32</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69" spans="3:6" x14ac:dyDescent="0.25">
      <c r="C69" s="2" t="s">
        <v>4832</v>
      </c>
    </row>
    <row r="71" spans="3:6" x14ac:dyDescent="0.25">
      <c r="C71" s="82" t="s">
        <v>4837</v>
      </c>
      <c r="E71" s="82" t="s">
        <v>4838</v>
      </c>
      <c r="F71" s="83"/>
    </row>
    <row r="72" spans="3:6" x14ac:dyDescent="0.25">
      <c r="E72" s="2" t="s">
        <v>4867</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33"/>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2231</v>
      </c>
      <c r="J2" s="38" t="s">
        <v>4609</v>
      </c>
    </row>
    <row r="3" spans="1:54" ht="16.5" x14ac:dyDescent="0.3">
      <c r="C3" s="1" t="s">
        <v>26</v>
      </c>
      <c r="D3" s="21" t="s">
        <v>2232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61</v>
      </c>
      <c r="F10" s="19">
        <v>1342500</v>
      </c>
      <c r="G10" s="24">
        <v>7763.68</v>
      </c>
      <c r="H10" s="24">
        <v>13.93</v>
      </c>
      <c r="I10" s="31"/>
      <c r="J10" s="31"/>
      <c r="K10" s="35"/>
    </row>
    <row r="11" spans="1:54" x14ac:dyDescent="0.25">
      <c r="B11" s="8" t="s">
        <v>390</v>
      </c>
      <c r="C11" s="57" t="s">
        <v>391</v>
      </c>
      <c r="D11" s="54" t="s">
        <v>392</v>
      </c>
      <c r="E11" s="6" t="s">
        <v>293</v>
      </c>
      <c r="F11" s="19">
        <v>2843244</v>
      </c>
      <c r="G11" s="24">
        <v>4890.38</v>
      </c>
      <c r="H11" s="24">
        <v>8.77</v>
      </c>
      <c r="I11" s="31"/>
      <c r="J11" s="31"/>
      <c r="K11" s="35"/>
    </row>
    <row r="12" spans="1:54" x14ac:dyDescent="0.25">
      <c r="B12" s="8" t="s">
        <v>2233</v>
      </c>
      <c r="C12" s="57" t="s">
        <v>1170</v>
      </c>
      <c r="D12" s="54" t="s">
        <v>2234</v>
      </c>
      <c r="E12" s="6" t="s">
        <v>61</v>
      </c>
      <c r="F12" s="19">
        <v>1227600</v>
      </c>
      <c r="G12" s="24">
        <v>3957.78</v>
      </c>
      <c r="H12" s="24">
        <v>7.1</v>
      </c>
      <c r="I12" s="31"/>
      <c r="J12" s="31"/>
      <c r="K12" s="35"/>
    </row>
    <row r="13" spans="1:54" x14ac:dyDescent="0.25">
      <c r="B13" s="8" t="s">
        <v>1743</v>
      </c>
      <c r="C13" s="57" t="s">
        <v>1159</v>
      </c>
      <c r="D13" s="54" t="s">
        <v>1744</v>
      </c>
      <c r="E13" s="6" t="s">
        <v>61</v>
      </c>
      <c r="F13" s="19">
        <v>1625000</v>
      </c>
      <c r="G13" s="24">
        <v>3050.94</v>
      </c>
      <c r="H13" s="24">
        <v>5.47</v>
      </c>
      <c r="I13" s="31"/>
      <c r="J13" s="31"/>
      <c r="K13" s="35"/>
    </row>
    <row r="14" spans="1:54" x14ac:dyDescent="0.25">
      <c r="B14" s="8" t="s">
        <v>373</v>
      </c>
      <c r="C14" s="57" t="s">
        <v>374</v>
      </c>
      <c r="D14" s="54" t="s">
        <v>375</v>
      </c>
      <c r="E14" s="6" t="s">
        <v>376</v>
      </c>
      <c r="F14" s="19">
        <v>2594479</v>
      </c>
      <c r="G14" s="24">
        <v>2783.88</v>
      </c>
      <c r="H14" s="24">
        <v>4.99</v>
      </c>
      <c r="I14" s="31"/>
      <c r="J14" s="31"/>
      <c r="K14" s="35"/>
    </row>
    <row r="15" spans="1:54" x14ac:dyDescent="0.25">
      <c r="B15" s="8" t="s">
        <v>527</v>
      </c>
      <c r="C15" s="57" t="s">
        <v>528</v>
      </c>
      <c r="D15" s="54" t="s">
        <v>529</v>
      </c>
      <c r="E15" s="6" t="s">
        <v>293</v>
      </c>
      <c r="F15" s="19">
        <v>1001666</v>
      </c>
      <c r="G15" s="24">
        <v>2376.4499999999998</v>
      </c>
      <c r="H15" s="24">
        <v>4.26</v>
      </c>
      <c r="I15" s="31"/>
      <c r="J15" s="31"/>
      <c r="K15" s="35"/>
    </row>
    <row r="16" spans="1:54" x14ac:dyDescent="0.25">
      <c r="B16" s="8" t="s">
        <v>2235</v>
      </c>
      <c r="C16" s="57" t="s">
        <v>2236</v>
      </c>
      <c r="D16" s="54" t="s">
        <v>2237</v>
      </c>
      <c r="E16" s="6" t="s">
        <v>61</v>
      </c>
      <c r="F16" s="19">
        <v>2750000</v>
      </c>
      <c r="G16" s="24">
        <v>2310</v>
      </c>
      <c r="H16" s="24">
        <v>4.1399999999999997</v>
      </c>
      <c r="I16" s="31"/>
      <c r="J16" s="31"/>
      <c r="K16" s="35"/>
    </row>
    <row r="17" spans="2:11" x14ac:dyDescent="0.25">
      <c r="B17" s="8" t="s">
        <v>856</v>
      </c>
      <c r="C17" s="57" t="s">
        <v>857</v>
      </c>
      <c r="D17" s="54" t="s">
        <v>858</v>
      </c>
      <c r="E17" s="6" t="s">
        <v>125</v>
      </c>
      <c r="F17" s="19">
        <v>2700000</v>
      </c>
      <c r="G17" s="24">
        <v>2238.3000000000002</v>
      </c>
      <c r="H17" s="24">
        <v>4.0199999999999996</v>
      </c>
      <c r="I17" s="31"/>
      <c r="J17" s="31"/>
      <c r="K17" s="35"/>
    </row>
    <row r="18" spans="2:11" x14ac:dyDescent="0.25">
      <c r="B18" s="8" t="s">
        <v>1866</v>
      </c>
      <c r="C18" s="57" t="s">
        <v>1182</v>
      </c>
      <c r="D18" s="54" t="s">
        <v>1867</v>
      </c>
      <c r="E18" s="6" t="s">
        <v>61</v>
      </c>
      <c r="F18" s="19">
        <v>615000</v>
      </c>
      <c r="G18" s="24">
        <v>1952.32</v>
      </c>
      <c r="H18" s="24">
        <v>3.5</v>
      </c>
      <c r="I18" s="31"/>
      <c r="J18" s="31"/>
      <c r="K18" s="35"/>
    </row>
    <row r="19" spans="2:11" x14ac:dyDescent="0.25">
      <c r="B19" s="8" t="s">
        <v>2238</v>
      </c>
      <c r="C19" s="57" t="s">
        <v>2239</v>
      </c>
      <c r="D19" s="54" t="s">
        <v>2240</v>
      </c>
      <c r="E19" s="6" t="s">
        <v>301</v>
      </c>
      <c r="F19" s="19">
        <v>255000</v>
      </c>
      <c r="G19" s="24">
        <v>1923.47</v>
      </c>
      <c r="H19" s="24">
        <v>3.45</v>
      </c>
      <c r="I19" s="31"/>
      <c r="J19" s="31"/>
      <c r="K19" s="35"/>
    </row>
    <row r="20" spans="2:11" x14ac:dyDescent="0.25">
      <c r="B20" s="8" t="s">
        <v>421</v>
      </c>
      <c r="C20" s="57" t="s">
        <v>422</v>
      </c>
      <c r="D20" s="54" t="s">
        <v>423</v>
      </c>
      <c r="E20" s="6" t="s">
        <v>61</v>
      </c>
      <c r="F20" s="19">
        <v>3625000</v>
      </c>
      <c r="G20" s="24">
        <v>1894.06</v>
      </c>
      <c r="H20" s="24">
        <v>3.4</v>
      </c>
      <c r="I20" s="31"/>
      <c r="J20" s="31"/>
      <c r="K20" s="35"/>
    </row>
    <row r="21" spans="2:11" x14ac:dyDescent="0.25">
      <c r="B21" s="8" t="s">
        <v>452</v>
      </c>
      <c r="C21" s="57" t="s">
        <v>453</v>
      </c>
      <c r="D21" s="54" t="s">
        <v>454</v>
      </c>
      <c r="E21" s="6" t="s">
        <v>125</v>
      </c>
      <c r="F21" s="19">
        <v>1741100</v>
      </c>
      <c r="G21" s="24">
        <v>1765.48</v>
      </c>
      <c r="H21" s="24">
        <v>3.17</v>
      </c>
      <c r="I21" s="31"/>
      <c r="J21" s="31"/>
      <c r="K21" s="35"/>
    </row>
    <row r="22" spans="2:11" x14ac:dyDescent="0.25">
      <c r="B22" s="8" t="s">
        <v>384</v>
      </c>
      <c r="C22" s="57" t="s">
        <v>385</v>
      </c>
      <c r="D22" s="54" t="s">
        <v>386</v>
      </c>
      <c r="E22" s="6" t="s">
        <v>162</v>
      </c>
      <c r="F22" s="19">
        <v>480000</v>
      </c>
      <c r="G22" s="24">
        <v>1716.48</v>
      </c>
      <c r="H22" s="24">
        <v>3.08</v>
      </c>
      <c r="I22" s="31"/>
      <c r="J22" s="31"/>
      <c r="K22" s="35"/>
    </row>
    <row r="23" spans="2:11" x14ac:dyDescent="0.25">
      <c r="B23" s="8" t="s">
        <v>2241</v>
      </c>
      <c r="C23" s="57" t="s">
        <v>2242</v>
      </c>
      <c r="D23" s="54" t="s">
        <v>2243</v>
      </c>
      <c r="E23" s="6" t="s">
        <v>1800</v>
      </c>
      <c r="F23" s="19">
        <v>370000</v>
      </c>
      <c r="G23" s="24">
        <v>1711.25</v>
      </c>
      <c r="H23" s="24">
        <v>3.07</v>
      </c>
      <c r="I23" s="31"/>
      <c r="J23" s="31"/>
      <c r="K23" s="35"/>
    </row>
    <row r="24" spans="2:11" x14ac:dyDescent="0.25">
      <c r="B24" s="8" t="s">
        <v>380</v>
      </c>
      <c r="C24" s="57" t="s">
        <v>381</v>
      </c>
      <c r="D24" s="54" t="s">
        <v>382</v>
      </c>
      <c r="E24" s="6" t="s">
        <v>383</v>
      </c>
      <c r="F24" s="19">
        <v>1000000</v>
      </c>
      <c r="G24" s="24">
        <v>1589.5</v>
      </c>
      <c r="H24" s="24">
        <v>2.85</v>
      </c>
      <c r="I24" s="31"/>
      <c r="J24" s="31"/>
      <c r="K24" s="35"/>
    </row>
    <row r="25" spans="2:11" x14ac:dyDescent="0.25">
      <c r="B25" s="8" t="s">
        <v>1681</v>
      </c>
      <c r="C25" s="57" t="s">
        <v>1682</v>
      </c>
      <c r="D25" s="54" t="s">
        <v>1683</v>
      </c>
      <c r="E25" s="6" t="s">
        <v>191</v>
      </c>
      <c r="F25" s="19">
        <v>1850000</v>
      </c>
      <c r="G25" s="24">
        <v>1531.8</v>
      </c>
      <c r="H25" s="24">
        <v>2.75</v>
      </c>
      <c r="I25" s="31"/>
      <c r="J25" s="31"/>
      <c r="K25" s="35"/>
    </row>
    <row r="26" spans="2:11" x14ac:dyDescent="0.25">
      <c r="B26" s="8" t="s">
        <v>933</v>
      </c>
      <c r="C26" s="57" t="s">
        <v>934</v>
      </c>
      <c r="D26" s="54" t="s">
        <v>935</v>
      </c>
      <c r="E26" s="6" t="s">
        <v>936</v>
      </c>
      <c r="F26" s="19">
        <v>650000</v>
      </c>
      <c r="G26" s="24">
        <v>1515.15</v>
      </c>
      <c r="H26" s="24">
        <v>2.72</v>
      </c>
      <c r="I26" s="31"/>
      <c r="J26" s="31"/>
      <c r="K26" s="35"/>
    </row>
    <row r="27" spans="2:11" x14ac:dyDescent="0.25">
      <c r="B27" s="8" t="s">
        <v>2244</v>
      </c>
      <c r="C27" s="57" t="s">
        <v>2245</v>
      </c>
      <c r="D27" s="54" t="s">
        <v>2246</v>
      </c>
      <c r="E27" s="6" t="s">
        <v>57</v>
      </c>
      <c r="F27" s="19">
        <v>3000000</v>
      </c>
      <c r="G27" s="24">
        <v>1474.5</v>
      </c>
      <c r="H27" s="24">
        <v>2.65</v>
      </c>
      <c r="I27" s="31"/>
      <c r="J27" s="31"/>
      <c r="K27" s="35"/>
    </row>
    <row r="28" spans="2:11" x14ac:dyDescent="0.25">
      <c r="B28" s="8" t="s">
        <v>345</v>
      </c>
      <c r="C28" s="57" t="s">
        <v>346</v>
      </c>
      <c r="D28" s="54" t="s">
        <v>347</v>
      </c>
      <c r="E28" s="6" t="s">
        <v>348</v>
      </c>
      <c r="F28" s="19">
        <v>1350000</v>
      </c>
      <c r="G28" s="24">
        <v>1464.75</v>
      </c>
      <c r="H28" s="24">
        <v>2.63</v>
      </c>
      <c r="I28" s="31"/>
      <c r="J28" s="31"/>
      <c r="K28" s="35"/>
    </row>
    <row r="29" spans="2:11" x14ac:dyDescent="0.25">
      <c r="B29" s="8" t="s">
        <v>1871</v>
      </c>
      <c r="C29" s="57" t="s">
        <v>1872</v>
      </c>
      <c r="D29" s="54" t="s">
        <v>1873</v>
      </c>
      <c r="E29" s="6" t="s">
        <v>1800</v>
      </c>
      <c r="F29" s="19">
        <v>48000</v>
      </c>
      <c r="G29" s="24">
        <v>1401.7</v>
      </c>
      <c r="H29" s="24">
        <v>2.5099999999999998</v>
      </c>
      <c r="I29" s="31"/>
      <c r="J29" s="31"/>
      <c r="K29" s="35"/>
    </row>
    <row r="30" spans="2:11" x14ac:dyDescent="0.25">
      <c r="B30" s="8" t="s">
        <v>2247</v>
      </c>
      <c r="C30" s="57" t="s">
        <v>2248</v>
      </c>
      <c r="D30" s="54" t="s">
        <v>2249</v>
      </c>
      <c r="E30" s="6" t="s">
        <v>68</v>
      </c>
      <c r="F30" s="19">
        <v>340000</v>
      </c>
      <c r="G30" s="24">
        <v>1309.68</v>
      </c>
      <c r="H30" s="24">
        <v>2.35</v>
      </c>
      <c r="I30" s="31"/>
      <c r="J30" s="31"/>
      <c r="K30" s="35"/>
    </row>
    <row r="31" spans="2:11" x14ac:dyDescent="0.25">
      <c r="B31" s="8" t="s">
        <v>318</v>
      </c>
      <c r="C31" s="57" t="s">
        <v>319</v>
      </c>
      <c r="D31" s="54" t="s">
        <v>320</v>
      </c>
      <c r="E31" s="6" t="s">
        <v>162</v>
      </c>
      <c r="F31" s="19">
        <v>1281804</v>
      </c>
      <c r="G31" s="24">
        <v>1043.3900000000001</v>
      </c>
      <c r="H31" s="24">
        <v>1.87</v>
      </c>
      <c r="I31" s="31"/>
      <c r="J31" s="31"/>
      <c r="K31" s="35"/>
    </row>
    <row r="32" spans="2:11" x14ac:dyDescent="0.25">
      <c r="C32" s="58" t="s">
        <v>39</v>
      </c>
      <c r="D32" s="54"/>
      <c r="E32" s="6"/>
      <c r="F32" s="19"/>
      <c r="G32" s="25">
        <v>51664.94</v>
      </c>
      <c r="H32" s="25">
        <v>92.68</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4263.3900000000003</v>
      </c>
      <c r="H72" s="24">
        <v>7.65</v>
      </c>
      <c r="I72" s="31"/>
      <c r="J72" s="31"/>
      <c r="K72" s="35"/>
    </row>
    <row r="73" spans="1:54" x14ac:dyDescent="0.25">
      <c r="C73" s="58" t="s">
        <v>39</v>
      </c>
      <c r="D73" s="54"/>
      <c r="E73" s="6"/>
      <c r="F73" s="19"/>
      <c r="G73" s="25">
        <v>4263.3900000000003</v>
      </c>
      <c r="H73" s="25">
        <v>7.65</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4790</v>
      </c>
      <c r="D76" s="54"/>
      <c r="E76" s="6"/>
      <c r="F76" s="19"/>
      <c r="G76" s="24" t="s">
        <v>2</v>
      </c>
      <c r="H76" s="24" t="s">
        <v>2</v>
      </c>
      <c r="I76" s="31"/>
      <c r="J76" s="31"/>
      <c r="K76" s="35"/>
      <c r="L76" s="3"/>
      <c r="AI76" s="3"/>
      <c r="AV76" s="3"/>
      <c r="AX76" s="3"/>
      <c r="BB76" s="3"/>
    </row>
    <row r="77" spans="1:54" x14ac:dyDescent="0.25">
      <c r="B77" s="8"/>
      <c r="C77" s="57" t="s">
        <v>40</v>
      </c>
      <c r="D77" s="54"/>
      <c r="E77" s="6"/>
      <c r="F77" s="19"/>
      <c r="G77" s="24">
        <v>-192.88</v>
      </c>
      <c r="H77" s="24">
        <v>-0.32999999999999996</v>
      </c>
      <c r="I77" s="31"/>
      <c r="J77" s="31"/>
      <c r="K77" s="35"/>
    </row>
    <row r="78" spans="1:54" x14ac:dyDescent="0.25">
      <c r="C78" s="58" t="s">
        <v>39</v>
      </c>
      <c r="D78" s="54"/>
      <c r="E78" s="6"/>
      <c r="F78" s="19"/>
      <c r="G78" s="25">
        <v>-192.88</v>
      </c>
      <c r="H78" s="25">
        <v>-0.32999999999999996</v>
      </c>
      <c r="I78" s="31"/>
      <c r="J78" s="31"/>
      <c r="K78" s="35"/>
    </row>
    <row r="79" spans="1:54" x14ac:dyDescent="0.25">
      <c r="C79" s="57"/>
      <c r="D79" s="54"/>
      <c r="E79" s="6"/>
      <c r="F79" s="19"/>
      <c r="G79" s="24"/>
      <c r="H79" s="24"/>
      <c r="I79" s="31"/>
      <c r="J79" s="31"/>
      <c r="K79" s="35"/>
    </row>
    <row r="80" spans="1:54" x14ac:dyDescent="0.25">
      <c r="C80" s="60" t="s">
        <v>41</v>
      </c>
      <c r="D80" s="55"/>
      <c r="E80" s="5"/>
      <c r="F80" s="20"/>
      <c r="G80" s="26">
        <v>55735.45</v>
      </c>
      <c r="H80" s="26">
        <v>100.00000000000001</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4837</v>
      </c>
      <c r="E90" s="82" t="s">
        <v>4838</v>
      </c>
      <c r="F90" s="83"/>
    </row>
    <row r="91" spans="3:11" x14ac:dyDescent="0.25">
      <c r="E91" s="2" t="s">
        <v>4868</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34"/>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2250</v>
      </c>
      <c r="J2" s="38" t="s">
        <v>4609</v>
      </c>
    </row>
    <row r="3" spans="1:54" ht="16.5" x14ac:dyDescent="0.3">
      <c r="C3" s="1" t="s">
        <v>26</v>
      </c>
      <c r="D3" s="21" t="s">
        <v>2251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1777</v>
      </c>
      <c r="C42" s="57" t="s">
        <v>1778</v>
      </c>
      <c r="D42" s="54" t="s">
        <v>1779</v>
      </c>
      <c r="E42" s="6" t="s">
        <v>749</v>
      </c>
      <c r="F42" s="19">
        <v>258725212</v>
      </c>
      <c r="G42" s="24">
        <v>136477.54999999999</v>
      </c>
      <c r="H42" s="24">
        <v>99.93</v>
      </c>
      <c r="I42" s="31"/>
      <c r="J42" s="31"/>
      <c r="K42" s="35"/>
    </row>
    <row r="43" spans="1:11" x14ac:dyDescent="0.25">
      <c r="C43" s="58" t="s">
        <v>39</v>
      </c>
      <c r="D43" s="54"/>
      <c r="E43" s="6"/>
      <c r="F43" s="19"/>
      <c r="G43" s="25">
        <v>136477.54999999999</v>
      </c>
      <c r="H43" s="25">
        <v>99.93</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396.03</v>
      </c>
      <c r="H52" s="24">
        <v>0.28999999999999998</v>
      </c>
      <c r="I52" s="31"/>
      <c r="J52" s="31"/>
      <c r="K52" s="35"/>
    </row>
    <row r="53" spans="1:54" x14ac:dyDescent="0.25">
      <c r="C53" s="58" t="s">
        <v>39</v>
      </c>
      <c r="D53" s="54"/>
      <c r="E53" s="6"/>
      <c r="F53" s="19"/>
      <c r="G53" s="25">
        <v>396.03</v>
      </c>
      <c r="H53" s="25">
        <v>0.28999999999999998</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-301.18</v>
      </c>
      <c r="H57" s="24">
        <v>-0.22</v>
      </c>
      <c r="I57" s="31"/>
      <c r="J57" s="31"/>
      <c r="K57" s="35"/>
    </row>
    <row r="58" spans="1:54" x14ac:dyDescent="0.25">
      <c r="C58" s="58" t="s">
        <v>39</v>
      </c>
      <c r="D58" s="54"/>
      <c r="E58" s="6"/>
      <c r="F58" s="19"/>
      <c r="G58" s="25">
        <v>-301.18</v>
      </c>
      <c r="H58" s="25">
        <v>-0.22</v>
      </c>
      <c r="I58" s="31"/>
      <c r="J58" s="31"/>
      <c r="K58" s="35"/>
    </row>
    <row r="59" spans="1:54" x14ac:dyDescent="0.25">
      <c r="C59" s="57"/>
      <c r="D59" s="54"/>
      <c r="E59" s="6"/>
      <c r="F59" s="19"/>
      <c r="G59" s="24"/>
      <c r="H59" s="24"/>
      <c r="I59" s="31"/>
      <c r="J59" s="31"/>
      <c r="K59" s="35"/>
    </row>
    <row r="60" spans="1:54" x14ac:dyDescent="0.25">
      <c r="C60" s="60" t="s">
        <v>41</v>
      </c>
      <c r="D60" s="55"/>
      <c r="E60" s="5"/>
      <c r="F60" s="20"/>
      <c r="G60" s="26">
        <v>136572.4</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4867</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35"/>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2252</v>
      </c>
      <c r="J2" s="38" t="s">
        <v>4609</v>
      </c>
    </row>
    <row r="3" spans="1:54" ht="16.5" x14ac:dyDescent="0.3">
      <c r="C3" s="1" t="s">
        <v>26</v>
      </c>
      <c r="D3" s="21" t="s">
        <v>2253</v>
      </c>
      <c r="F3" s="77" t="s">
        <v>4826</v>
      </c>
      <c r="G3" s="13" t="s">
        <v>4502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43672462</v>
      </c>
      <c r="G10" s="24">
        <v>1056960.93</v>
      </c>
      <c r="H10" s="24">
        <v>12</v>
      </c>
      <c r="I10" s="31"/>
      <c r="J10" s="31"/>
      <c r="K10" s="35"/>
    </row>
    <row r="11" spans="1:54" x14ac:dyDescent="0.25">
      <c r="B11" s="8" t="s">
        <v>101</v>
      </c>
      <c r="C11" s="57" t="s">
        <v>102</v>
      </c>
      <c r="D11" s="54" t="s">
        <v>103</v>
      </c>
      <c r="E11" s="6" t="s">
        <v>61</v>
      </c>
      <c r="F11" s="19">
        <v>55776109</v>
      </c>
      <c r="G11" s="24">
        <v>941528.61</v>
      </c>
      <c r="H11" s="24">
        <v>10.69</v>
      </c>
      <c r="I11" s="31"/>
      <c r="J11" s="31"/>
      <c r="K11" s="35"/>
    </row>
    <row r="12" spans="1:54" x14ac:dyDescent="0.25">
      <c r="B12" s="8" t="s">
        <v>58</v>
      </c>
      <c r="C12" s="57" t="s">
        <v>59</v>
      </c>
      <c r="D12" s="54" t="s">
        <v>60</v>
      </c>
      <c r="E12" s="6" t="s">
        <v>61</v>
      </c>
      <c r="F12" s="19">
        <v>88346636</v>
      </c>
      <c r="G12" s="24">
        <v>810757.08</v>
      </c>
      <c r="H12" s="24">
        <v>9.2100000000000009</v>
      </c>
      <c r="I12" s="31"/>
      <c r="J12" s="31"/>
      <c r="K12" s="35"/>
    </row>
    <row r="13" spans="1:54" x14ac:dyDescent="0.25">
      <c r="B13" s="8" t="s">
        <v>54</v>
      </c>
      <c r="C13" s="57" t="s">
        <v>55</v>
      </c>
      <c r="D13" s="54" t="s">
        <v>56</v>
      </c>
      <c r="E13" s="6" t="s">
        <v>57</v>
      </c>
      <c r="F13" s="19">
        <v>23122889</v>
      </c>
      <c r="G13" s="24">
        <v>641706.42000000004</v>
      </c>
      <c r="H13" s="24">
        <v>7.29</v>
      </c>
      <c r="I13" s="31"/>
      <c r="J13" s="31"/>
      <c r="K13" s="35"/>
    </row>
    <row r="14" spans="1:54" x14ac:dyDescent="0.25">
      <c r="B14" s="8" t="s">
        <v>62</v>
      </c>
      <c r="C14" s="57" t="s">
        <v>63</v>
      </c>
      <c r="D14" s="54" t="s">
        <v>64</v>
      </c>
      <c r="E14" s="6" t="s">
        <v>53</v>
      </c>
      <c r="F14" s="19">
        <v>45736673</v>
      </c>
      <c r="G14" s="24">
        <v>572874.69999999995</v>
      </c>
      <c r="H14" s="24">
        <v>6.5</v>
      </c>
      <c r="I14" s="31"/>
      <c r="J14" s="31"/>
      <c r="K14" s="35"/>
    </row>
    <row r="15" spans="1:54" x14ac:dyDescent="0.25">
      <c r="B15" s="8" t="s">
        <v>197</v>
      </c>
      <c r="C15" s="57" t="s">
        <v>198</v>
      </c>
      <c r="D15" s="54" t="s">
        <v>199</v>
      </c>
      <c r="E15" s="6" t="s">
        <v>200</v>
      </c>
      <c r="F15" s="19">
        <v>111565138</v>
      </c>
      <c r="G15" s="24">
        <v>474319.18</v>
      </c>
      <c r="H15" s="24">
        <v>5.39</v>
      </c>
      <c r="I15" s="31"/>
      <c r="J15" s="31"/>
      <c r="K15" s="35"/>
    </row>
    <row r="16" spans="1:54" x14ac:dyDescent="0.25">
      <c r="B16" s="8" t="s">
        <v>50</v>
      </c>
      <c r="C16" s="57" t="s">
        <v>51</v>
      </c>
      <c r="D16" s="54" t="s">
        <v>52</v>
      </c>
      <c r="E16" s="6" t="s">
        <v>53</v>
      </c>
      <c r="F16" s="19">
        <v>12968448</v>
      </c>
      <c r="G16" s="24">
        <v>417065.29</v>
      </c>
      <c r="H16" s="24">
        <v>4.74</v>
      </c>
      <c r="I16" s="31"/>
      <c r="J16" s="31"/>
      <c r="K16" s="35"/>
    </row>
    <row r="17" spans="2:11" x14ac:dyDescent="0.25">
      <c r="B17" s="8" t="s">
        <v>65</v>
      </c>
      <c r="C17" s="57" t="s">
        <v>66</v>
      </c>
      <c r="D17" s="54" t="s">
        <v>67</v>
      </c>
      <c r="E17" s="6" t="s">
        <v>68</v>
      </c>
      <c r="F17" s="19">
        <v>15298292</v>
      </c>
      <c r="G17" s="24">
        <v>361766.36</v>
      </c>
      <c r="H17" s="24">
        <v>4.1100000000000003</v>
      </c>
      <c r="I17" s="31"/>
      <c r="J17" s="31"/>
      <c r="K17" s="35"/>
    </row>
    <row r="18" spans="2:11" x14ac:dyDescent="0.25">
      <c r="B18" s="8" t="s">
        <v>108</v>
      </c>
      <c r="C18" s="57" t="s">
        <v>109</v>
      </c>
      <c r="D18" s="54" t="s">
        <v>110</v>
      </c>
      <c r="E18" s="6" t="s">
        <v>61</v>
      </c>
      <c r="F18" s="19">
        <v>18100473</v>
      </c>
      <c r="G18" s="24">
        <v>350732.87</v>
      </c>
      <c r="H18" s="24">
        <v>3.98</v>
      </c>
      <c r="I18" s="31"/>
      <c r="J18" s="31"/>
      <c r="K18" s="35"/>
    </row>
    <row r="19" spans="2:11" x14ac:dyDescent="0.25">
      <c r="B19" s="8" t="s">
        <v>69</v>
      </c>
      <c r="C19" s="57" t="s">
        <v>70</v>
      </c>
      <c r="D19" s="54" t="s">
        <v>71</v>
      </c>
      <c r="E19" s="6" t="s">
        <v>61</v>
      </c>
      <c r="F19" s="19">
        <v>35037225</v>
      </c>
      <c r="G19" s="24">
        <v>301320.14</v>
      </c>
      <c r="H19" s="24">
        <v>3.42</v>
      </c>
      <c r="I19" s="31"/>
      <c r="J19" s="31"/>
      <c r="K19" s="35"/>
    </row>
    <row r="20" spans="2:11" x14ac:dyDescent="0.25">
      <c r="B20" s="8" t="s">
        <v>256</v>
      </c>
      <c r="C20" s="57" t="s">
        <v>257</v>
      </c>
      <c r="D20" s="54" t="s">
        <v>258</v>
      </c>
      <c r="E20" s="6" t="s">
        <v>200</v>
      </c>
      <c r="F20" s="19">
        <v>11301369</v>
      </c>
      <c r="G20" s="24">
        <v>277380.8</v>
      </c>
      <c r="H20" s="24">
        <v>3.15</v>
      </c>
      <c r="I20" s="31"/>
      <c r="J20" s="31"/>
      <c r="K20" s="35"/>
    </row>
    <row r="21" spans="2:11" x14ac:dyDescent="0.25">
      <c r="B21" s="8" t="s">
        <v>76</v>
      </c>
      <c r="C21" s="57" t="s">
        <v>77</v>
      </c>
      <c r="D21" s="54" t="s">
        <v>78</v>
      </c>
      <c r="E21" s="6" t="s">
        <v>61</v>
      </c>
      <c r="F21" s="19">
        <v>47445593</v>
      </c>
      <c r="G21" s="24">
        <v>274259.25</v>
      </c>
      <c r="H21" s="24">
        <v>3.11</v>
      </c>
      <c r="I21" s="31"/>
      <c r="J21" s="31"/>
      <c r="K21" s="35"/>
    </row>
    <row r="22" spans="2:11" x14ac:dyDescent="0.25">
      <c r="B22" s="8" t="s">
        <v>219</v>
      </c>
      <c r="C22" s="57" t="s">
        <v>220</v>
      </c>
      <c r="D22" s="54" t="s">
        <v>221</v>
      </c>
      <c r="E22" s="6" t="s">
        <v>222</v>
      </c>
      <c r="F22" s="19">
        <v>31041819</v>
      </c>
      <c r="G22" s="24">
        <v>248024.13</v>
      </c>
      <c r="H22" s="24">
        <v>2.82</v>
      </c>
      <c r="I22" s="31"/>
      <c r="J22" s="31"/>
      <c r="K22" s="35"/>
    </row>
    <row r="23" spans="2:11" x14ac:dyDescent="0.25">
      <c r="B23" s="8" t="s">
        <v>515</v>
      </c>
      <c r="C23" s="57" t="s">
        <v>516</v>
      </c>
      <c r="D23" s="54" t="s">
        <v>517</v>
      </c>
      <c r="E23" s="6" t="s">
        <v>57</v>
      </c>
      <c r="F23" s="19">
        <v>3371892</v>
      </c>
      <c r="G23" s="24">
        <v>211768.31</v>
      </c>
      <c r="H23" s="24">
        <v>2.4</v>
      </c>
      <c r="I23" s="31"/>
      <c r="J23" s="31"/>
      <c r="K23" s="35"/>
    </row>
    <row r="24" spans="2:11" x14ac:dyDescent="0.25">
      <c r="B24" s="8" t="s">
        <v>126</v>
      </c>
      <c r="C24" s="57" t="s">
        <v>127</v>
      </c>
      <c r="D24" s="54" t="s">
        <v>128</v>
      </c>
      <c r="E24" s="6" t="s">
        <v>117</v>
      </c>
      <c r="F24" s="19">
        <v>5706437</v>
      </c>
      <c r="G24" s="24">
        <v>165560.85999999999</v>
      </c>
      <c r="H24" s="24">
        <v>1.88</v>
      </c>
      <c r="I24" s="31"/>
      <c r="J24" s="31"/>
      <c r="K24" s="35"/>
    </row>
    <row r="25" spans="2:11" x14ac:dyDescent="0.25">
      <c r="B25" s="8" t="s">
        <v>87</v>
      </c>
      <c r="C25" s="57" t="s">
        <v>88</v>
      </c>
      <c r="D25" s="54" t="s">
        <v>89</v>
      </c>
      <c r="E25" s="6" t="s">
        <v>86</v>
      </c>
      <c r="F25" s="19">
        <v>12116789</v>
      </c>
      <c r="G25" s="24">
        <v>148624.53</v>
      </c>
      <c r="H25" s="24">
        <v>1.69</v>
      </c>
      <c r="I25" s="31"/>
      <c r="J25" s="31"/>
      <c r="K25" s="35"/>
    </row>
    <row r="26" spans="2:11" x14ac:dyDescent="0.25">
      <c r="B26" s="8" t="s">
        <v>83</v>
      </c>
      <c r="C26" s="57" t="s">
        <v>84</v>
      </c>
      <c r="D26" s="54" t="s">
        <v>85</v>
      </c>
      <c r="E26" s="6" t="s">
        <v>86</v>
      </c>
      <c r="F26" s="19">
        <v>1682415</v>
      </c>
      <c r="G26" s="24">
        <v>144517.76999999999</v>
      </c>
      <c r="H26" s="24">
        <v>1.64</v>
      </c>
      <c r="I26" s="31"/>
      <c r="J26" s="31"/>
      <c r="K26" s="35"/>
    </row>
    <row r="27" spans="2:11" x14ac:dyDescent="0.25">
      <c r="B27" s="8" t="s">
        <v>324</v>
      </c>
      <c r="C27" s="57" t="s">
        <v>325</v>
      </c>
      <c r="D27" s="54" t="s">
        <v>326</v>
      </c>
      <c r="E27" s="6" t="s">
        <v>53</v>
      </c>
      <c r="F27" s="19">
        <v>13396161</v>
      </c>
      <c r="G27" s="24">
        <v>142488.26999999999</v>
      </c>
      <c r="H27" s="24">
        <v>1.62</v>
      </c>
      <c r="I27" s="31"/>
      <c r="J27" s="31"/>
      <c r="K27" s="35"/>
    </row>
    <row r="28" spans="2:11" x14ac:dyDescent="0.25">
      <c r="B28" s="8" t="s">
        <v>114</v>
      </c>
      <c r="C28" s="57" t="s">
        <v>115</v>
      </c>
      <c r="D28" s="54" t="s">
        <v>116</v>
      </c>
      <c r="E28" s="6" t="s">
        <v>117</v>
      </c>
      <c r="F28" s="19">
        <v>5281650</v>
      </c>
      <c r="G28" s="24">
        <v>139456.69</v>
      </c>
      <c r="H28" s="24">
        <v>1.58</v>
      </c>
      <c r="I28" s="31"/>
      <c r="J28" s="31"/>
      <c r="K28" s="35"/>
    </row>
    <row r="29" spans="2:11" x14ac:dyDescent="0.25">
      <c r="B29" s="8" t="s">
        <v>213</v>
      </c>
      <c r="C29" s="57" t="s">
        <v>214</v>
      </c>
      <c r="D29" s="54" t="s">
        <v>215</v>
      </c>
      <c r="E29" s="6" t="s">
        <v>132</v>
      </c>
      <c r="F29" s="19">
        <v>13666211</v>
      </c>
      <c r="G29" s="24">
        <v>134858.17000000001</v>
      </c>
      <c r="H29" s="24">
        <v>1.53</v>
      </c>
      <c r="I29" s="31"/>
      <c r="J29" s="31"/>
      <c r="K29" s="35"/>
    </row>
    <row r="30" spans="2:11" x14ac:dyDescent="0.25">
      <c r="B30" s="8" t="s">
        <v>72</v>
      </c>
      <c r="C30" s="57" t="s">
        <v>73</v>
      </c>
      <c r="D30" s="54" t="s">
        <v>74</v>
      </c>
      <c r="E30" s="6" t="s">
        <v>75</v>
      </c>
      <c r="F30" s="19">
        <v>1461506</v>
      </c>
      <c r="G30" s="24">
        <v>110410.93</v>
      </c>
      <c r="H30" s="24">
        <v>1.25</v>
      </c>
      <c r="I30" s="31"/>
      <c r="J30" s="31"/>
      <c r="K30" s="35"/>
    </row>
    <row r="31" spans="2:11" x14ac:dyDescent="0.25">
      <c r="B31" s="8" t="s">
        <v>399</v>
      </c>
      <c r="C31" s="57" t="s">
        <v>400</v>
      </c>
      <c r="D31" s="54" t="s">
        <v>401</v>
      </c>
      <c r="E31" s="6" t="s">
        <v>191</v>
      </c>
      <c r="F31" s="19">
        <v>102097027</v>
      </c>
      <c r="G31" s="24">
        <v>110162.69</v>
      </c>
      <c r="H31" s="24">
        <v>1.25</v>
      </c>
      <c r="I31" s="31"/>
      <c r="J31" s="31"/>
      <c r="K31" s="35"/>
    </row>
    <row r="32" spans="2:11" x14ac:dyDescent="0.25">
      <c r="B32" s="8" t="s">
        <v>411</v>
      </c>
      <c r="C32" s="57" t="s">
        <v>412</v>
      </c>
      <c r="D32" s="54" t="s">
        <v>413</v>
      </c>
      <c r="E32" s="6" t="s">
        <v>86</v>
      </c>
      <c r="F32" s="19">
        <v>22280516</v>
      </c>
      <c r="G32" s="24">
        <v>108093.92</v>
      </c>
      <c r="H32" s="24">
        <v>1.23</v>
      </c>
      <c r="I32" s="31"/>
      <c r="J32" s="31"/>
      <c r="K32" s="35"/>
    </row>
    <row r="33" spans="2:11" x14ac:dyDescent="0.25">
      <c r="B33" s="8" t="s">
        <v>911</v>
      </c>
      <c r="C33" s="57" t="s">
        <v>912</v>
      </c>
      <c r="D33" s="54" t="s">
        <v>913</v>
      </c>
      <c r="E33" s="6" t="s">
        <v>57</v>
      </c>
      <c r="F33" s="19">
        <v>7862926</v>
      </c>
      <c r="G33" s="24">
        <v>106255.65</v>
      </c>
      <c r="H33" s="24">
        <v>1.21</v>
      </c>
      <c r="I33" s="31"/>
      <c r="J33" s="31"/>
      <c r="K33" s="35"/>
    </row>
    <row r="34" spans="2:11" x14ac:dyDescent="0.25">
      <c r="B34" s="8" t="s">
        <v>390</v>
      </c>
      <c r="C34" s="57" t="s">
        <v>391</v>
      </c>
      <c r="D34" s="54" t="s">
        <v>392</v>
      </c>
      <c r="E34" s="6" t="s">
        <v>293</v>
      </c>
      <c r="F34" s="19">
        <v>60141910</v>
      </c>
      <c r="G34" s="24">
        <v>103173.45</v>
      </c>
      <c r="H34" s="24">
        <v>1.17</v>
      </c>
      <c r="I34" s="31"/>
      <c r="J34" s="31"/>
      <c r="K34" s="35"/>
    </row>
    <row r="35" spans="2:11" x14ac:dyDescent="0.25">
      <c r="B35" s="8" t="s">
        <v>527</v>
      </c>
      <c r="C35" s="57" t="s">
        <v>528</v>
      </c>
      <c r="D35" s="54" t="s">
        <v>529</v>
      </c>
      <c r="E35" s="6" t="s">
        <v>293</v>
      </c>
      <c r="F35" s="19">
        <v>43263918</v>
      </c>
      <c r="G35" s="24">
        <v>102448.96000000001</v>
      </c>
      <c r="H35" s="24">
        <v>1.1599999999999999</v>
      </c>
      <c r="I35" s="31"/>
      <c r="J35" s="31"/>
      <c r="K35" s="35"/>
    </row>
    <row r="36" spans="2:11" x14ac:dyDescent="0.25">
      <c r="B36" s="8" t="s">
        <v>506</v>
      </c>
      <c r="C36" s="57" t="s">
        <v>507</v>
      </c>
      <c r="D36" s="54" t="s">
        <v>508</v>
      </c>
      <c r="E36" s="6" t="s">
        <v>82</v>
      </c>
      <c r="F36" s="19">
        <v>451483</v>
      </c>
      <c r="G36" s="24">
        <v>98237.96</v>
      </c>
      <c r="H36" s="24">
        <v>1.1200000000000001</v>
      </c>
      <c r="I36" s="31"/>
      <c r="J36" s="31"/>
      <c r="K36" s="35"/>
    </row>
    <row r="37" spans="2:11" x14ac:dyDescent="0.25">
      <c r="B37" s="8" t="s">
        <v>909</v>
      </c>
      <c r="C37" s="57" t="s">
        <v>674</v>
      </c>
      <c r="D37" s="54" t="s">
        <v>910</v>
      </c>
      <c r="E37" s="6" t="s">
        <v>61</v>
      </c>
      <c r="F37" s="19">
        <v>8248464</v>
      </c>
      <c r="G37" s="24">
        <v>95026.43</v>
      </c>
      <c r="H37" s="24">
        <v>1.08</v>
      </c>
      <c r="I37" s="31"/>
      <c r="J37" s="31"/>
      <c r="K37" s="35"/>
    </row>
    <row r="38" spans="2:11" x14ac:dyDescent="0.25">
      <c r="B38" s="8" t="s">
        <v>163</v>
      </c>
      <c r="C38" s="57" t="s">
        <v>164</v>
      </c>
      <c r="D38" s="54" t="s">
        <v>165</v>
      </c>
      <c r="E38" s="6" t="s">
        <v>53</v>
      </c>
      <c r="F38" s="19">
        <v>8013147</v>
      </c>
      <c r="G38" s="24">
        <v>82034.59</v>
      </c>
      <c r="H38" s="24">
        <v>0.93</v>
      </c>
      <c r="I38" s="31"/>
      <c r="J38" s="31"/>
      <c r="K38" s="35"/>
    </row>
    <row r="39" spans="2:11" x14ac:dyDescent="0.25">
      <c r="B39" s="8" t="s">
        <v>402</v>
      </c>
      <c r="C39" s="57" t="s">
        <v>403</v>
      </c>
      <c r="D39" s="54" t="s">
        <v>404</v>
      </c>
      <c r="E39" s="6" t="s">
        <v>53</v>
      </c>
      <c r="F39" s="19">
        <v>18752873</v>
      </c>
      <c r="G39" s="24">
        <v>72226.69</v>
      </c>
      <c r="H39" s="24">
        <v>0.82</v>
      </c>
      <c r="I39" s="31"/>
      <c r="J39" s="31"/>
      <c r="K39" s="35"/>
    </row>
    <row r="40" spans="2:11" x14ac:dyDescent="0.25">
      <c r="C40" s="58" t="s">
        <v>39</v>
      </c>
      <c r="D40" s="54"/>
      <c r="E40" s="6"/>
      <c r="F40" s="19"/>
      <c r="G40" s="25">
        <v>8804041.6300000008</v>
      </c>
      <c r="H40" s="25">
        <v>99.97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6102.14</v>
      </c>
      <c r="H80" s="24">
        <v>7.0000000000000007E-2</v>
      </c>
      <c r="I80" s="31"/>
      <c r="J80" s="31"/>
      <c r="K80" s="35"/>
    </row>
    <row r="81" spans="1:54" x14ac:dyDescent="0.25">
      <c r="C81" s="58" t="s">
        <v>39</v>
      </c>
      <c r="D81" s="54"/>
      <c r="E81" s="6"/>
      <c r="F81" s="19"/>
      <c r="G81" s="25">
        <v>6102.14</v>
      </c>
      <c r="H81" s="25">
        <v>7.0000000000000007E-2</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4790</v>
      </c>
      <c r="D84" s="54"/>
      <c r="E84" s="6"/>
      <c r="F84" s="19"/>
      <c r="G84" s="24" t="s">
        <v>2</v>
      </c>
      <c r="H84" s="24" t="s">
        <v>2</v>
      </c>
      <c r="I84" s="31"/>
      <c r="J84" s="31"/>
      <c r="K84" s="35"/>
      <c r="L84" s="3"/>
      <c r="AI84" s="3"/>
      <c r="AV84" s="3"/>
      <c r="AX84" s="3"/>
      <c r="BB84" s="3"/>
    </row>
    <row r="85" spans="1:54" x14ac:dyDescent="0.25">
      <c r="B85" s="8"/>
      <c r="C85" s="57" t="s">
        <v>40</v>
      </c>
      <c r="D85" s="54"/>
      <c r="E85" s="6"/>
      <c r="F85" s="19"/>
      <c r="G85" s="24">
        <v>-3413.02</v>
      </c>
      <c r="H85" s="24">
        <v>-0.04</v>
      </c>
      <c r="I85" s="31"/>
      <c r="J85" s="31"/>
      <c r="K85" s="35"/>
    </row>
    <row r="86" spans="1:54" x14ac:dyDescent="0.25">
      <c r="C86" s="58" t="s">
        <v>39</v>
      </c>
      <c r="D86" s="54"/>
      <c r="E86" s="6"/>
      <c r="F86" s="19"/>
      <c r="G86" s="25">
        <v>-3413.02</v>
      </c>
      <c r="H86" s="25">
        <v>-0.04</v>
      </c>
      <c r="I86" s="31"/>
      <c r="J86" s="31"/>
      <c r="K86" s="35"/>
    </row>
    <row r="87" spans="1:54" x14ac:dyDescent="0.25">
      <c r="C87" s="57"/>
      <c r="D87" s="54"/>
      <c r="E87" s="6"/>
      <c r="F87" s="19"/>
      <c r="G87" s="24"/>
      <c r="H87" s="24"/>
      <c r="I87" s="31"/>
      <c r="J87" s="31"/>
      <c r="K87" s="35"/>
    </row>
    <row r="88" spans="1:54" x14ac:dyDescent="0.25">
      <c r="C88" s="60" t="s">
        <v>41</v>
      </c>
      <c r="D88" s="55"/>
      <c r="E88" s="5"/>
      <c r="F88" s="20"/>
      <c r="G88" s="26">
        <v>8806730.75</v>
      </c>
      <c r="H88" s="26">
        <v>99.999999999999986</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2" t="s">
        <v>4837</v>
      </c>
      <c r="E98" s="82" t="s">
        <v>4838</v>
      </c>
      <c r="F98" s="83"/>
    </row>
    <row r="99" spans="3:6" x14ac:dyDescent="0.25">
      <c r="E99" s="2" t="s">
        <v>4869</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36"/>
  <dimension ref="A1:IV13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2.8554687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2008</v>
      </c>
      <c r="J2" s="38" t="s">
        <v>4609</v>
      </c>
    </row>
    <row r="3" spans="1:54" ht="16.5" x14ac:dyDescent="0.3">
      <c r="C3" s="1" t="s">
        <v>26</v>
      </c>
      <c r="D3" s="21" t="s">
        <v>2254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728</v>
      </c>
      <c r="C10" s="57" t="s">
        <v>729</v>
      </c>
      <c r="D10" s="54" t="s">
        <v>730</v>
      </c>
      <c r="E10" s="6" t="s">
        <v>117</v>
      </c>
      <c r="F10" s="19">
        <v>4700000</v>
      </c>
      <c r="G10" s="24">
        <v>69569.399999999994</v>
      </c>
      <c r="H10" s="24">
        <v>4.1900000000000004</v>
      </c>
      <c r="I10" s="31"/>
      <c r="J10" s="31"/>
      <c r="K10" s="35"/>
    </row>
    <row r="11" spans="1:54" x14ac:dyDescent="0.25">
      <c r="B11" s="8" t="s">
        <v>259</v>
      </c>
      <c r="C11" s="57" t="s">
        <v>260</v>
      </c>
      <c r="D11" s="54" t="s">
        <v>261</v>
      </c>
      <c r="E11" s="6" t="s">
        <v>93</v>
      </c>
      <c r="F11" s="19">
        <v>15208431</v>
      </c>
      <c r="G11" s="24">
        <v>55556.4</v>
      </c>
      <c r="H11" s="24">
        <v>3.35</v>
      </c>
      <c r="I11" s="31"/>
      <c r="J11" s="31"/>
      <c r="K11" s="35"/>
    </row>
    <row r="12" spans="1:54" x14ac:dyDescent="0.25">
      <c r="B12" s="8" t="s">
        <v>835</v>
      </c>
      <c r="C12" s="57" t="s">
        <v>836</v>
      </c>
      <c r="D12" s="54" t="s">
        <v>837</v>
      </c>
      <c r="E12" s="6" t="s">
        <v>107</v>
      </c>
      <c r="F12" s="19">
        <v>4939842</v>
      </c>
      <c r="G12" s="24">
        <v>53216.92</v>
      </c>
      <c r="H12" s="24">
        <v>3.21</v>
      </c>
      <c r="I12" s="31"/>
      <c r="J12" s="31"/>
      <c r="K12" s="35"/>
    </row>
    <row r="13" spans="1:54" x14ac:dyDescent="0.25">
      <c r="B13" s="8" t="s">
        <v>865</v>
      </c>
      <c r="C13" s="57" t="s">
        <v>866</v>
      </c>
      <c r="D13" s="54" t="s">
        <v>867</v>
      </c>
      <c r="E13" s="6" t="s">
        <v>68</v>
      </c>
      <c r="F13" s="19">
        <v>9000000</v>
      </c>
      <c r="G13" s="24">
        <v>48595.5</v>
      </c>
      <c r="H13" s="24">
        <v>2.93</v>
      </c>
      <c r="I13" s="31"/>
      <c r="J13" s="31"/>
      <c r="K13" s="35"/>
    </row>
    <row r="14" spans="1:54" x14ac:dyDescent="0.25">
      <c r="B14" s="8" t="s">
        <v>2255</v>
      </c>
      <c r="C14" s="57" t="s">
        <v>2256</v>
      </c>
      <c r="D14" s="54" t="s">
        <v>2257</v>
      </c>
      <c r="E14" s="6" t="s">
        <v>107</v>
      </c>
      <c r="F14" s="19">
        <v>10000000</v>
      </c>
      <c r="G14" s="24">
        <v>46470</v>
      </c>
      <c r="H14" s="24">
        <v>2.8</v>
      </c>
      <c r="I14" s="31"/>
      <c r="J14" s="31"/>
      <c r="K14" s="35"/>
    </row>
    <row r="15" spans="1:54" x14ac:dyDescent="0.25">
      <c r="B15" s="8" t="s">
        <v>530</v>
      </c>
      <c r="C15" s="57" t="s">
        <v>531</v>
      </c>
      <c r="D15" s="54" t="s">
        <v>532</v>
      </c>
      <c r="E15" s="6" t="s">
        <v>155</v>
      </c>
      <c r="F15" s="19">
        <v>3500000</v>
      </c>
      <c r="G15" s="24">
        <v>44525.25</v>
      </c>
      <c r="H15" s="24">
        <v>2.68</v>
      </c>
      <c r="I15" s="31"/>
      <c r="J15" s="31"/>
      <c r="K15" s="35"/>
    </row>
    <row r="16" spans="1:54" x14ac:dyDescent="0.25">
      <c r="B16" s="8" t="s">
        <v>315</v>
      </c>
      <c r="C16" s="57" t="s">
        <v>316</v>
      </c>
      <c r="D16" s="54" t="s">
        <v>317</v>
      </c>
      <c r="E16" s="6" t="s">
        <v>147</v>
      </c>
      <c r="F16" s="19">
        <v>50000000</v>
      </c>
      <c r="G16" s="24">
        <v>44025</v>
      </c>
      <c r="H16" s="24">
        <v>2.65</v>
      </c>
      <c r="I16" s="31"/>
      <c r="J16" s="31"/>
      <c r="K16" s="35"/>
    </row>
    <row r="17" spans="2:11" x14ac:dyDescent="0.25">
      <c r="B17" s="8" t="s">
        <v>737</v>
      </c>
      <c r="C17" s="57" t="s">
        <v>738</v>
      </c>
      <c r="D17" s="54" t="s">
        <v>739</v>
      </c>
      <c r="E17" s="6" t="s">
        <v>117</v>
      </c>
      <c r="F17" s="19">
        <v>17000000</v>
      </c>
      <c r="G17" s="24">
        <v>43316</v>
      </c>
      <c r="H17" s="24">
        <v>2.61</v>
      </c>
      <c r="I17" s="31"/>
      <c r="J17" s="31"/>
      <c r="K17" s="35"/>
    </row>
    <row r="18" spans="2:11" x14ac:dyDescent="0.25">
      <c r="B18" s="8" t="s">
        <v>725</v>
      </c>
      <c r="C18" s="57" t="s">
        <v>726</v>
      </c>
      <c r="D18" s="54" t="s">
        <v>727</v>
      </c>
      <c r="E18" s="6" t="s">
        <v>117</v>
      </c>
      <c r="F18" s="19">
        <v>5900000</v>
      </c>
      <c r="G18" s="24">
        <v>43164.4</v>
      </c>
      <c r="H18" s="24">
        <v>2.6</v>
      </c>
      <c r="I18" s="31"/>
      <c r="J18" s="31"/>
      <c r="K18" s="35"/>
    </row>
    <row r="19" spans="2:11" x14ac:dyDescent="0.25">
      <c r="B19" s="8" t="s">
        <v>1451</v>
      </c>
      <c r="C19" s="57" t="s">
        <v>1452</v>
      </c>
      <c r="D19" s="54" t="s">
        <v>1453</v>
      </c>
      <c r="E19" s="6" t="s">
        <v>107</v>
      </c>
      <c r="F19" s="19">
        <v>23395569</v>
      </c>
      <c r="G19" s="24">
        <v>39187.58</v>
      </c>
      <c r="H19" s="24">
        <v>2.36</v>
      </c>
      <c r="I19" s="31"/>
      <c r="J19" s="31"/>
      <c r="K19" s="35"/>
    </row>
    <row r="20" spans="2:11" x14ac:dyDescent="0.25">
      <c r="B20" s="8" t="s">
        <v>716</v>
      </c>
      <c r="C20" s="57" t="s">
        <v>717</v>
      </c>
      <c r="D20" s="54" t="s">
        <v>718</v>
      </c>
      <c r="E20" s="6" t="s">
        <v>147</v>
      </c>
      <c r="F20" s="19">
        <v>9716991</v>
      </c>
      <c r="G20" s="24">
        <v>37322.959999999999</v>
      </c>
      <c r="H20" s="24">
        <v>2.25</v>
      </c>
      <c r="I20" s="31"/>
      <c r="J20" s="31"/>
      <c r="K20" s="35"/>
    </row>
    <row r="21" spans="2:11" x14ac:dyDescent="0.25">
      <c r="B21" s="8" t="s">
        <v>137</v>
      </c>
      <c r="C21" s="57" t="s">
        <v>138</v>
      </c>
      <c r="D21" s="54" t="s">
        <v>139</v>
      </c>
      <c r="E21" s="6" t="s">
        <v>107</v>
      </c>
      <c r="F21" s="19">
        <v>1185709</v>
      </c>
      <c r="G21" s="24">
        <v>35373.85</v>
      </c>
      <c r="H21" s="24">
        <v>2.13</v>
      </c>
      <c r="I21" s="31"/>
      <c r="J21" s="31"/>
      <c r="K21" s="35"/>
    </row>
    <row r="22" spans="2:11" x14ac:dyDescent="0.25">
      <c r="B22" s="8" t="s">
        <v>170</v>
      </c>
      <c r="C22" s="57" t="s">
        <v>171</v>
      </c>
      <c r="D22" s="54" t="s">
        <v>172</v>
      </c>
      <c r="E22" s="6" t="s">
        <v>173</v>
      </c>
      <c r="F22" s="19">
        <v>2370000</v>
      </c>
      <c r="G22" s="24">
        <v>34676.660000000003</v>
      </c>
      <c r="H22" s="24">
        <v>2.09</v>
      </c>
      <c r="I22" s="31"/>
      <c r="J22" s="31"/>
      <c r="K22" s="35"/>
    </row>
    <row r="23" spans="2:11" x14ac:dyDescent="0.25">
      <c r="B23" s="8" t="s">
        <v>1675</v>
      </c>
      <c r="C23" s="57" t="s">
        <v>1676</v>
      </c>
      <c r="D23" s="54" t="s">
        <v>1677</v>
      </c>
      <c r="E23" s="6" t="s">
        <v>61</v>
      </c>
      <c r="F23" s="19">
        <v>24000000</v>
      </c>
      <c r="G23" s="24">
        <v>33996</v>
      </c>
      <c r="H23" s="24">
        <v>2.0499999999999998</v>
      </c>
      <c r="I23" s="31"/>
      <c r="J23" s="31"/>
      <c r="K23" s="35"/>
    </row>
    <row r="24" spans="2:11" x14ac:dyDescent="0.25">
      <c r="B24" s="8" t="s">
        <v>2258</v>
      </c>
      <c r="C24" s="57" t="s">
        <v>2259</v>
      </c>
      <c r="D24" s="54" t="s">
        <v>2260</v>
      </c>
      <c r="E24" s="6" t="s">
        <v>297</v>
      </c>
      <c r="F24" s="19">
        <v>700000</v>
      </c>
      <c r="G24" s="24">
        <v>33951.4</v>
      </c>
      <c r="H24" s="24">
        <v>2.0499999999999998</v>
      </c>
      <c r="I24" s="31"/>
      <c r="J24" s="31"/>
      <c r="K24" s="35"/>
    </row>
    <row r="25" spans="2:11" x14ac:dyDescent="0.25">
      <c r="B25" s="8" t="s">
        <v>524</v>
      </c>
      <c r="C25" s="57" t="s">
        <v>525</v>
      </c>
      <c r="D25" s="54" t="s">
        <v>526</v>
      </c>
      <c r="E25" s="6" t="s">
        <v>147</v>
      </c>
      <c r="F25" s="19">
        <v>4400000</v>
      </c>
      <c r="G25" s="24">
        <v>33627</v>
      </c>
      <c r="H25" s="24">
        <v>2.0299999999999998</v>
      </c>
      <c r="I25" s="31"/>
      <c r="J25" s="31"/>
      <c r="K25" s="35"/>
    </row>
    <row r="26" spans="2:11" x14ac:dyDescent="0.25">
      <c r="B26" s="8" t="s">
        <v>321</v>
      </c>
      <c r="C26" s="57" t="s">
        <v>322</v>
      </c>
      <c r="D26" s="54" t="s">
        <v>323</v>
      </c>
      <c r="E26" s="6" t="s">
        <v>117</v>
      </c>
      <c r="F26" s="19">
        <v>3140000</v>
      </c>
      <c r="G26" s="24">
        <v>32817.71</v>
      </c>
      <c r="H26" s="24">
        <v>1.98</v>
      </c>
      <c r="I26" s="31"/>
      <c r="J26" s="31"/>
      <c r="K26" s="35"/>
    </row>
    <row r="27" spans="2:11" x14ac:dyDescent="0.25">
      <c r="B27" s="8" t="s">
        <v>497</v>
      </c>
      <c r="C27" s="57" t="s">
        <v>498</v>
      </c>
      <c r="D27" s="54" t="s">
        <v>499</v>
      </c>
      <c r="E27" s="6" t="s">
        <v>107</v>
      </c>
      <c r="F27" s="19">
        <v>900000</v>
      </c>
      <c r="G27" s="24">
        <v>31248.45</v>
      </c>
      <c r="H27" s="24">
        <v>1.88</v>
      </c>
      <c r="I27" s="31"/>
      <c r="J27" s="31"/>
      <c r="K27" s="35"/>
    </row>
    <row r="28" spans="2:11" x14ac:dyDescent="0.25">
      <c r="B28" s="8" t="s">
        <v>2261</v>
      </c>
      <c r="C28" s="57" t="s">
        <v>2262</v>
      </c>
      <c r="D28" s="54" t="s">
        <v>2263</v>
      </c>
      <c r="E28" s="6" t="s">
        <v>297</v>
      </c>
      <c r="F28" s="19">
        <v>700000</v>
      </c>
      <c r="G28" s="24">
        <v>30972.2</v>
      </c>
      <c r="H28" s="24">
        <v>1.87</v>
      </c>
      <c r="I28" s="31"/>
      <c r="J28" s="31"/>
      <c r="K28" s="35"/>
    </row>
    <row r="29" spans="2:11" x14ac:dyDescent="0.25">
      <c r="B29" s="8" t="s">
        <v>957</v>
      </c>
      <c r="C29" s="57" t="s">
        <v>958</v>
      </c>
      <c r="D29" s="54" t="s">
        <v>959</v>
      </c>
      <c r="E29" s="6" t="s">
        <v>61</v>
      </c>
      <c r="F29" s="19">
        <v>11000000</v>
      </c>
      <c r="G29" s="24">
        <v>30745</v>
      </c>
      <c r="H29" s="24">
        <v>1.85</v>
      </c>
      <c r="I29" s="31"/>
      <c r="J29" s="31"/>
      <c r="K29" s="35"/>
    </row>
    <row r="30" spans="2:11" x14ac:dyDescent="0.25">
      <c r="B30" s="8" t="s">
        <v>801</v>
      </c>
      <c r="C30" s="57" t="s">
        <v>788</v>
      </c>
      <c r="D30" s="54" t="s">
        <v>802</v>
      </c>
      <c r="E30" s="6" t="s">
        <v>233</v>
      </c>
      <c r="F30" s="19">
        <v>5906483</v>
      </c>
      <c r="G30" s="24">
        <v>30253.440000000002</v>
      </c>
      <c r="H30" s="24">
        <v>1.83</v>
      </c>
      <c r="I30" s="31"/>
      <c r="J30" s="31"/>
      <c r="K30" s="35" t="s">
        <v>4792</v>
      </c>
    </row>
    <row r="31" spans="2:11" x14ac:dyDescent="0.25">
      <c r="B31" s="8" t="s">
        <v>2264</v>
      </c>
      <c r="C31" s="57" t="s">
        <v>2265</v>
      </c>
      <c r="D31" s="54" t="s">
        <v>2266</v>
      </c>
      <c r="E31" s="6" t="s">
        <v>121</v>
      </c>
      <c r="F31" s="19">
        <v>3753760</v>
      </c>
      <c r="G31" s="24">
        <v>29598.400000000001</v>
      </c>
      <c r="H31" s="24">
        <v>1.78</v>
      </c>
      <c r="I31" s="31"/>
      <c r="J31" s="31"/>
      <c r="K31" s="35"/>
    </row>
    <row r="32" spans="2:11" x14ac:dyDescent="0.25">
      <c r="B32" s="8" t="s">
        <v>473</v>
      </c>
      <c r="C32" s="57" t="s">
        <v>474</v>
      </c>
      <c r="D32" s="54" t="s">
        <v>475</v>
      </c>
      <c r="E32" s="6" t="s">
        <v>107</v>
      </c>
      <c r="F32" s="19">
        <v>1441399</v>
      </c>
      <c r="G32" s="24">
        <v>27392.35</v>
      </c>
      <c r="H32" s="24">
        <v>1.65</v>
      </c>
      <c r="I32" s="31"/>
      <c r="J32" s="31"/>
      <c r="K32" s="35"/>
    </row>
    <row r="33" spans="2:11" x14ac:dyDescent="0.25">
      <c r="B33" s="8" t="s">
        <v>2267</v>
      </c>
      <c r="C33" s="57" t="s">
        <v>2268</v>
      </c>
      <c r="D33" s="54" t="s">
        <v>2269</v>
      </c>
      <c r="E33" s="6" t="s">
        <v>293</v>
      </c>
      <c r="F33" s="19">
        <v>76269831</v>
      </c>
      <c r="G33" s="24">
        <v>27113.919999999998</v>
      </c>
      <c r="H33" s="24">
        <v>1.63</v>
      </c>
      <c r="I33" s="31"/>
      <c r="J33" s="31"/>
      <c r="K33" s="35"/>
    </row>
    <row r="34" spans="2:11" x14ac:dyDescent="0.25">
      <c r="B34" s="8" t="s">
        <v>874</v>
      </c>
      <c r="C34" s="57" t="s">
        <v>875</v>
      </c>
      <c r="D34" s="54" t="s">
        <v>876</v>
      </c>
      <c r="E34" s="6" t="s">
        <v>57</v>
      </c>
      <c r="F34" s="19">
        <v>7700000</v>
      </c>
      <c r="G34" s="24">
        <v>26503.4</v>
      </c>
      <c r="H34" s="24">
        <v>1.6</v>
      </c>
      <c r="I34" s="31"/>
      <c r="J34" s="31"/>
      <c r="K34" s="35"/>
    </row>
    <row r="35" spans="2:11" x14ac:dyDescent="0.25">
      <c r="B35" s="8" t="s">
        <v>280</v>
      </c>
      <c r="C35" s="57" t="s">
        <v>281</v>
      </c>
      <c r="D35" s="54" t="s">
        <v>282</v>
      </c>
      <c r="E35" s="6" t="s">
        <v>68</v>
      </c>
      <c r="F35" s="19">
        <v>2700000</v>
      </c>
      <c r="G35" s="24">
        <v>26497.8</v>
      </c>
      <c r="H35" s="24">
        <v>1.6</v>
      </c>
      <c r="I35" s="31"/>
      <c r="J35" s="31"/>
      <c r="K35" s="35"/>
    </row>
    <row r="36" spans="2:11" x14ac:dyDescent="0.25">
      <c r="B36" s="8" t="s">
        <v>241</v>
      </c>
      <c r="C36" s="57" t="s">
        <v>242</v>
      </c>
      <c r="D36" s="54" t="s">
        <v>243</v>
      </c>
      <c r="E36" s="6" t="s">
        <v>121</v>
      </c>
      <c r="F36" s="19">
        <v>259199</v>
      </c>
      <c r="G36" s="24">
        <v>26459.16</v>
      </c>
      <c r="H36" s="24">
        <v>1.59</v>
      </c>
      <c r="I36" s="31"/>
      <c r="J36" s="31"/>
      <c r="K36" s="35"/>
    </row>
    <row r="37" spans="2:11" x14ac:dyDescent="0.25">
      <c r="B37" s="8" t="s">
        <v>342</v>
      </c>
      <c r="C37" s="57" t="s">
        <v>343</v>
      </c>
      <c r="D37" s="54" t="s">
        <v>344</v>
      </c>
      <c r="E37" s="6" t="s">
        <v>82</v>
      </c>
      <c r="F37" s="19">
        <v>2941554</v>
      </c>
      <c r="G37" s="24">
        <v>24944.38</v>
      </c>
      <c r="H37" s="24">
        <v>1.5</v>
      </c>
      <c r="I37" s="31"/>
      <c r="J37" s="31"/>
      <c r="K37" s="35"/>
    </row>
    <row r="38" spans="2:11" x14ac:dyDescent="0.25">
      <c r="B38" s="8" t="s">
        <v>948</v>
      </c>
      <c r="C38" s="57" t="s">
        <v>949</v>
      </c>
      <c r="D38" s="54" t="s">
        <v>950</v>
      </c>
      <c r="E38" s="6" t="s">
        <v>297</v>
      </c>
      <c r="F38" s="19">
        <v>4400000</v>
      </c>
      <c r="G38" s="24">
        <v>24237.4</v>
      </c>
      <c r="H38" s="24">
        <v>1.46</v>
      </c>
      <c r="I38" s="31"/>
      <c r="J38" s="31"/>
      <c r="K38" s="35"/>
    </row>
    <row r="39" spans="2:11" x14ac:dyDescent="0.25">
      <c r="B39" s="8" t="s">
        <v>2270</v>
      </c>
      <c r="C39" s="57" t="s">
        <v>2271</v>
      </c>
      <c r="D39" s="54" t="s">
        <v>2272</v>
      </c>
      <c r="E39" s="6" t="s">
        <v>758</v>
      </c>
      <c r="F39" s="19">
        <v>8286487</v>
      </c>
      <c r="G39" s="24">
        <v>24184.11</v>
      </c>
      <c r="H39" s="24">
        <v>1.46</v>
      </c>
      <c r="I39" s="31"/>
      <c r="J39" s="31"/>
      <c r="K39" s="35"/>
    </row>
    <row r="40" spans="2:11" x14ac:dyDescent="0.25">
      <c r="B40" s="8" t="s">
        <v>731</v>
      </c>
      <c r="C40" s="57" t="s">
        <v>732</v>
      </c>
      <c r="D40" s="54" t="s">
        <v>733</v>
      </c>
      <c r="E40" s="6" t="s">
        <v>117</v>
      </c>
      <c r="F40" s="19">
        <v>370000</v>
      </c>
      <c r="G40" s="24">
        <v>23544.21</v>
      </c>
      <c r="H40" s="24">
        <v>1.42</v>
      </c>
      <c r="I40" s="31"/>
      <c r="J40" s="31"/>
      <c r="K40" s="35"/>
    </row>
    <row r="41" spans="2:11" x14ac:dyDescent="0.25">
      <c r="B41" s="8" t="s">
        <v>1975</v>
      </c>
      <c r="C41" s="57" t="s">
        <v>1976</v>
      </c>
      <c r="D41" s="54" t="s">
        <v>1977</v>
      </c>
      <c r="E41" s="6" t="s">
        <v>68</v>
      </c>
      <c r="F41" s="19">
        <v>4500000</v>
      </c>
      <c r="G41" s="24">
        <v>23159.25</v>
      </c>
      <c r="H41" s="24">
        <v>1.4</v>
      </c>
      <c r="I41" s="31"/>
      <c r="J41" s="31"/>
      <c r="K41" s="35"/>
    </row>
    <row r="42" spans="2:11" x14ac:dyDescent="0.25">
      <c r="B42" s="8" t="s">
        <v>2273</v>
      </c>
      <c r="C42" s="57" t="s">
        <v>2274</v>
      </c>
      <c r="D42" s="54" t="s">
        <v>2275</v>
      </c>
      <c r="E42" s="6" t="s">
        <v>2276</v>
      </c>
      <c r="F42" s="19">
        <v>671959</v>
      </c>
      <c r="G42" s="24">
        <v>22056.05</v>
      </c>
      <c r="H42" s="24">
        <v>1.33</v>
      </c>
      <c r="I42" s="31"/>
      <c r="J42" s="31"/>
      <c r="K42" s="35"/>
    </row>
    <row r="43" spans="2:11" x14ac:dyDescent="0.25">
      <c r="B43" s="8" t="s">
        <v>2277</v>
      </c>
      <c r="C43" s="57" t="s">
        <v>2278</v>
      </c>
      <c r="D43" s="54" t="s">
        <v>2279</v>
      </c>
      <c r="E43" s="6" t="s">
        <v>68</v>
      </c>
      <c r="F43" s="19">
        <v>7724294</v>
      </c>
      <c r="G43" s="24">
        <v>18553.75</v>
      </c>
      <c r="H43" s="24">
        <v>1.1200000000000001</v>
      </c>
      <c r="I43" s="31"/>
      <c r="J43" s="31"/>
      <c r="K43" s="35"/>
    </row>
    <row r="44" spans="2:11" x14ac:dyDescent="0.25">
      <c r="B44" s="8" t="s">
        <v>2280</v>
      </c>
      <c r="C44" s="57" t="s">
        <v>2281</v>
      </c>
      <c r="D44" s="54" t="s">
        <v>2282</v>
      </c>
      <c r="E44" s="6" t="s">
        <v>107</v>
      </c>
      <c r="F44" s="19">
        <v>850795</v>
      </c>
      <c r="G44" s="24">
        <v>18289.54</v>
      </c>
      <c r="H44" s="24">
        <v>1.1000000000000001</v>
      </c>
      <c r="I44" s="31"/>
      <c r="J44" s="31"/>
      <c r="K44" s="35"/>
    </row>
    <row r="45" spans="2:11" x14ac:dyDescent="0.25">
      <c r="B45" s="8" t="s">
        <v>743</v>
      </c>
      <c r="C45" s="57" t="s">
        <v>744</v>
      </c>
      <c r="D45" s="54" t="s">
        <v>745</v>
      </c>
      <c r="E45" s="6" t="s">
        <v>82</v>
      </c>
      <c r="F45" s="19">
        <v>3672376</v>
      </c>
      <c r="G45" s="24">
        <v>18220.490000000002</v>
      </c>
      <c r="H45" s="24">
        <v>1.1000000000000001</v>
      </c>
      <c r="I45" s="31"/>
      <c r="J45" s="31"/>
      <c r="K45" s="35"/>
    </row>
    <row r="46" spans="2:11" x14ac:dyDescent="0.25">
      <c r="B46" s="8" t="s">
        <v>713</v>
      </c>
      <c r="C46" s="57" t="s">
        <v>714</v>
      </c>
      <c r="D46" s="54" t="s">
        <v>715</v>
      </c>
      <c r="E46" s="6" t="s">
        <v>155</v>
      </c>
      <c r="F46" s="19">
        <v>1605942</v>
      </c>
      <c r="G46" s="24">
        <v>17249.419999999998</v>
      </c>
      <c r="H46" s="24">
        <v>1.04</v>
      </c>
      <c r="I46" s="31"/>
      <c r="J46" s="31"/>
      <c r="K46" s="35"/>
    </row>
    <row r="47" spans="2:11" x14ac:dyDescent="0.25">
      <c r="B47" s="8" t="s">
        <v>166</v>
      </c>
      <c r="C47" s="57" t="s">
        <v>167</v>
      </c>
      <c r="D47" s="54" t="s">
        <v>168</v>
      </c>
      <c r="E47" s="6" t="s">
        <v>169</v>
      </c>
      <c r="F47" s="19">
        <v>3435013</v>
      </c>
      <c r="G47" s="24">
        <v>17240.330000000002</v>
      </c>
      <c r="H47" s="24">
        <v>1.04</v>
      </c>
      <c r="I47" s="31"/>
      <c r="J47" s="31"/>
      <c r="K47" s="35"/>
    </row>
    <row r="48" spans="2:11" x14ac:dyDescent="0.25">
      <c r="B48" s="8" t="s">
        <v>424</v>
      </c>
      <c r="C48" s="57" t="s">
        <v>425</v>
      </c>
      <c r="D48" s="54" t="s">
        <v>426</v>
      </c>
      <c r="E48" s="6" t="s">
        <v>297</v>
      </c>
      <c r="F48" s="19">
        <v>3824164</v>
      </c>
      <c r="G48" s="24">
        <v>16399.93</v>
      </c>
      <c r="H48" s="24">
        <v>0.99</v>
      </c>
      <c r="I48" s="31"/>
      <c r="J48" s="31"/>
      <c r="K48" s="35"/>
    </row>
    <row r="49" spans="2:11" x14ac:dyDescent="0.25">
      <c r="B49" s="8" t="s">
        <v>1754</v>
      </c>
      <c r="C49" s="57" t="s">
        <v>1755</v>
      </c>
      <c r="D49" s="54" t="s">
        <v>1756</v>
      </c>
      <c r="E49" s="6" t="s">
        <v>75</v>
      </c>
      <c r="F49" s="19">
        <v>13992440</v>
      </c>
      <c r="G49" s="24">
        <v>16301.19</v>
      </c>
      <c r="H49" s="24">
        <v>0.98</v>
      </c>
      <c r="I49" s="31"/>
      <c r="J49" s="31"/>
      <c r="K49" s="35"/>
    </row>
    <row r="50" spans="2:11" x14ac:dyDescent="0.25">
      <c r="B50" s="8" t="s">
        <v>2283</v>
      </c>
      <c r="C50" s="57" t="s">
        <v>2284</v>
      </c>
      <c r="D50" s="54" t="s">
        <v>2285</v>
      </c>
      <c r="E50" s="6" t="s">
        <v>155</v>
      </c>
      <c r="F50" s="19">
        <v>749336</v>
      </c>
      <c r="G50" s="24">
        <v>16258.72</v>
      </c>
      <c r="H50" s="24">
        <v>0.98</v>
      </c>
      <c r="I50" s="31"/>
      <c r="J50" s="31"/>
      <c r="K50" s="35"/>
    </row>
    <row r="51" spans="2:11" x14ac:dyDescent="0.25">
      <c r="B51" s="8" t="s">
        <v>277</v>
      </c>
      <c r="C51" s="57" t="s">
        <v>278</v>
      </c>
      <c r="D51" s="54" t="s">
        <v>279</v>
      </c>
      <c r="E51" s="6" t="s">
        <v>117</v>
      </c>
      <c r="F51" s="19">
        <v>1800000</v>
      </c>
      <c r="G51" s="24">
        <v>15178.5</v>
      </c>
      <c r="H51" s="24">
        <v>0.91</v>
      </c>
      <c r="I51" s="31"/>
      <c r="J51" s="31"/>
      <c r="K51" s="35"/>
    </row>
    <row r="52" spans="2:11" x14ac:dyDescent="0.25">
      <c r="B52" s="8" t="s">
        <v>387</v>
      </c>
      <c r="C52" s="57" t="s">
        <v>388</v>
      </c>
      <c r="D52" s="54" t="s">
        <v>389</v>
      </c>
      <c r="E52" s="6" t="s">
        <v>93</v>
      </c>
      <c r="F52" s="19">
        <v>8420840</v>
      </c>
      <c r="G52" s="24">
        <v>14837.52</v>
      </c>
      <c r="H52" s="24">
        <v>0.89</v>
      </c>
      <c r="I52" s="31"/>
      <c r="J52" s="31"/>
      <c r="K52" s="35"/>
    </row>
    <row r="53" spans="2:11" x14ac:dyDescent="0.25">
      <c r="B53" s="8" t="s">
        <v>966</v>
      </c>
      <c r="C53" s="57" t="s">
        <v>967</v>
      </c>
      <c r="D53" s="54" t="s">
        <v>968</v>
      </c>
      <c r="E53" s="6" t="s">
        <v>297</v>
      </c>
      <c r="F53" s="19">
        <v>2016798</v>
      </c>
      <c r="G53" s="24">
        <v>13851.37</v>
      </c>
      <c r="H53" s="24">
        <v>0.83</v>
      </c>
      <c r="I53" s="31"/>
      <c r="J53" s="31"/>
      <c r="K53" s="35"/>
    </row>
    <row r="54" spans="2:11" x14ac:dyDescent="0.25">
      <c r="B54" s="8" t="s">
        <v>129</v>
      </c>
      <c r="C54" s="57" t="s">
        <v>130</v>
      </c>
      <c r="D54" s="54" t="s">
        <v>131</v>
      </c>
      <c r="E54" s="6" t="s">
        <v>132</v>
      </c>
      <c r="F54" s="19">
        <v>384704</v>
      </c>
      <c r="G54" s="24">
        <v>12571.74</v>
      </c>
      <c r="H54" s="24">
        <v>0.76</v>
      </c>
      <c r="I54" s="31"/>
      <c r="J54" s="31"/>
      <c r="K54" s="35"/>
    </row>
    <row r="55" spans="2:11" x14ac:dyDescent="0.25">
      <c r="B55" s="8" t="s">
        <v>244</v>
      </c>
      <c r="C55" s="57" t="s">
        <v>245</v>
      </c>
      <c r="D55" s="54" t="s">
        <v>246</v>
      </c>
      <c r="E55" s="6" t="s">
        <v>75</v>
      </c>
      <c r="F55" s="19">
        <v>3303600</v>
      </c>
      <c r="G55" s="24">
        <v>10898.58</v>
      </c>
      <c r="H55" s="24">
        <v>0.66</v>
      </c>
      <c r="I55" s="31"/>
      <c r="J55" s="31"/>
      <c r="K55" s="35"/>
    </row>
    <row r="56" spans="2:11" x14ac:dyDescent="0.25">
      <c r="B56" s="8" t="s">
        <v>2286</v>
      </c>
      <c r="C56" s="57" t="s">
        <v>2287</v>
      </c>
      <c r="D56" s="54" t="s">
        <v>2288</v>
      </c>
      <c r="E56" s="6" t="s">
        <v>68</v>
      </c>
      <c r="F56" s="19">
        <v>11686968</v>
      </c>
      <c r="G56" s="24">
        <v>9676.81</v>
      </c>
      <c r="H56" s="24">
        <v>0.57999999999999996</v>
      </c>
      <c r="I56" s="31"/>
      <c r="J56" s="31"/>
      <c r="K56" s="35"/>
    </row>
    <row r="57" spans="2:11" x14ac:dyDescent="0.25">
      <c r="B57" s="8" t="s">
        <v>1649</v>
      </c>
      <c r="C57" s="57" t="s">
        <v>1650</v>
      </c>
      <c r="D57" s="54" t="s">
        <v>1651</v>
      </c>
      <c r="E57" s="6" t="s">
        <v>376</v>
      </c>
      <c r="F57" s="19">
        <v>3000000</v>
      </c>
      <c r="G57" s="24">
        <v>8548.5</v>
      </c>
      <c r="H57" s="24">
        <v>0.52</v>
      </c>
      <c r="I57" s="31"/>
      <c r="J57" s="31"/>
      <c r="K57" s="35"/>
    </row>
    <row r="58" spans="2:11" x14ac:dyDescent="0.25">
      <c r="B58" s="8" t="s">
        <v>2289</v>
      </c>
      <c r="C58" s="57" t="s">
        <v>2290</v>
      </c>
      <c r="D58" s="54" t="s">
        <v>2291</v>
      </c>
      <c r="E58" s="6" t="s">
        <v>169</v>
      </c>
      <c r="F58" s="19">
        <v>10000000</v>
      </c>
      <c r="G58" s="24">
        <v>6245</v>
      </c>
      <c r="H58" s="24">
        <v>0.38</v>
      </c>
      <c r="I58" s="31"/>
      <c r="J58" s="31"/>
      <c r="K58" s="35"/>
    </row>
    <row r="59" spans="2:11" x14ac:dyDescent="0.25">
      <c r="B59" s="8" t="s">
        <v>951</v>
      </c>
      <c r="C59" s="57" t="s">
        <v>952</v>
      </c>
      <c r="D59" s="54" t="s">
        <v>953</v>
      </c>
      <c r="E59" s="6" t="s">
        <v>100</v>
      </c>
      <c r="F59" s="19">
        <v>209183</v>
      </c>
      <c r="G59" s="24">
        <v>6103.23</v>
      </c>
      <c r="H59" s="24">
        <v>0.37</v>
      </c>
      <c r="I59" s="31"/>
      <c r="J59" s="31"/>
      <c r="K59" s="35"/>
    </row>
    <row r="60" spans="2:11" x14ac:dyDescent="0.25">
      <c r="B60" s="8" t="s">
        <v>2292</v>
      </c>
      <c r="C60" s="57" t="s">
        <v>2293</v>
      </c>
      <c r="D60" s="54" t="s">
        <v>2294</v>
      </c>
      <c r="E60" s="6" t="s">
        <v>143</v>
      </c>
      <c r="F60" s="19">
        <v>698621</v>
      </c>
      <c r="G60" s="24">
        <v>6032.94</v>
      </c>
      <c r="H60" s="24">
        <v>0.36</v>
      </c>
      <c r="I60" s="31"/>
      <c r="J60" s="31"/>
      <c r="K60" s="35"/>
    </row>
    <row r="61" spans="2:11" x14ac:dyDescent="0.25">
      <c r="B61" s="8" t="s">
        <v>963</v>
      </c>
      <c r="C61" s="57" t="s">
        <v>964</v>
      </c>
      <c r="D61" s="54" t="s">
        <v>965</v>
      </c>
      <c r="E61" s="6" t="s">
        <v>117</v>
      </c>
      <c r="F61" s="19">
        <v>570000</v>
      </c>
      <c r="G61" s="24">
        <v>5911.19</v>
      </c>
      <c r="H61" s="24">
        <v>0.36</v>
      </c>
      <c r="I61" s="31"/>
      <c r="J61" s="31"/>
      <c r="K61" s="35"/>
    </row>
    <row r="62" spans="2:11" x14ac:dyDescent="0.25">
      <c r="B62" s="8" t="s">
        <v>2295</v>
      </c>
      <c r="C62" s="57" t="s">
        <v>2296</v>
      </c>
      <c r="D62" s="54" t="s">
        <v>2297</v>
      </c>
      <c r="E62" s="6" t="s">
        <v>82</v>
      </c>
      <c r="F62" s="19">
        <v>188924</v>
      </c>
      <c r="G62" s="24">
        <v>2933.61</v>
      </c>
      <c r="H62" s="24">
        <v>0.18</v>
      </c>
      <c r="I62" s="31"/>
      <c r="J62" s="31"/>
      <c r="K62" s="35"/>
    </row>
    <row r="63" spans="2:11" x14ac:dyDescent="0.25">
      <c r="C63" s="58" t="s">
        <v>39</v>
      </c>
      <c r="D63" s="54"/>
      <c r="E63" s="6"/>
      <c r="F63" s="19"/>
      <c r="G63" s="25">
        <v>1409603.91</v>
      </c>
      <c r="H63" s="25">
        <v>84.96</v>
      </c>
      <c r="I63" s="31"/>
      <c r="J63" s="31"/>
      <c r="K63" s="35"/>
    </row>
    <row r="64" spans="2:11" x14ac:dyDescent="0.25">
      <c r="C64" s="57"/>
      <c r="D64" s="54"/>
      <c r="E64" s="6"/>
      <c r="F64" s="19"/>
      <c r="G64" s="24"/>
      <c r="H64" s="24"/>
      <c r="I64" s="31"/>
      <c r="J64" s="31"/>
      <c r="K64" s="35"/>
    </row>
    <row r="65" spans="2:11" x14ac:dyDescent="0.25">
      <c r="C65" s="59" t="s">
        <v>3</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4</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8" t="s">
        <v>5</v>
      </c>
      <c r="D69" s="54"/>
      <c r="E69" s="6"/>
      <c r="F69" s="19"/>
      <c r="G69" s="24"/>
      <c r="H69" s="24"/>
      <c r="I69" s="31"/>
      <c r="J69" s="31"/>
      <c r="K69" s="35"/>
    </row>
    <row r="70" spans="2:11" x14ac:dyDescent="0.25">
      <c r="C70" s="57"/>
      <c r="D70" s="54"/>
      <c r="E70" s="6"/>
      <c r="F70" s="19"/>
      <c r="G70" s="24"/>
      <c r="H70" s="24"/>
      <c r="I70" s="31"/>
      <c r="J70" s="31"/>
      <c r="K70" s="35"/>
    </row>
    <row r="71" spans="2:11" x14ac:dyDescent="0.25">
      <c r="C71" s="58" t="s">
        <v>6</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8" t="s">
        <v>7</v>
      </c>
      <c r="D73" s="54"/>
      <c r="E73" s="6"/>
      <c r="F73" s="19"/>
      <c r="G73" s="24"/>
      <c r="H73" s="24"/>
      <c r="I73" s="31"/>
      <c r="J73" s="31"/>
      <c r="K73" s="35"/>
    </row>
    <row r="74" spans="2:11" x14ac:dyDescent="0.25">
      <c r="B74" s="8" t="s">
        <v>815</v>
      </c>
      <c r="C74" s="57" t="s">
        <v>816</v>
      </c>
      <c r="D74" s="54" t="s">
        <v>817</v>
      </c>
      <c r="E74" s="6" t="s">
        <v>4825</v>
      </c>
      <c r="F74" s="19">
        <v>10000000</v>
      </c>
      <c r="G74" s="24">
        <v>1663.09</v>
      </c>
      <c r="H74" s="24">
        <v>0.1</v>
      </c>
      <c r="I74" s="31">
        <v>8.43</v>
      </c>
      <c r="J74" s="31"/>
      <c r="K74" s="35" t="s">
        <v>4824</v>
      </c>
    </row>
    <row r="75" spans="2:11" x14ac:dyDescent="0.25">
      <c r="C75" s="58" t="s">
        <v>39</v>
      </c>
      <c r="D75" s="54"/>
      <c r="E75" s="6"/>
      <c r="F75" s="19"/>
      <c r="G75" s="25">
        <v>1663.09</v>
      </c>
      <c r="H75" s="25">
        <v>0.1</v>
      </c>
      <c r="I75" s="31"/>
      <c r="J75" s="31"/>
      <c r="K75" s="35"/>
    </row>
    <row r="76" spans="2:11" x14ac:dyDescent="0.25">
      <c r="C76" s="57"/>
      <c r="D76" s="54"/>
      <c r="E76" s="6"/>
      <c r="F76" s="19"/>
      <c r="G76" s="24"/>
      <c r="H76" s="24"/>
      <c r="I76" s="31"/>
      <c r="J76" s="31"/>
      <c r="K76" s="35"/>
    </row>
    <row r="77" spans="2:11" x14ac:dyDescent="0.25">
      <c r="C77" s="58" t="s">
        <v>8</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9</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10</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11</v>
      </c>
      <c r="D83" s="54"/>
      <c r="E83" s="6"/>
      <c r="F83" s="19"/>
      <c r="G83" s="24"/>
      <c r="H83" s="24"/>
      <c r="I83" s="31"/>
      <c r="J83" s="31"/>
      <c r="K83" s="35"/>
    </row>
    <row r="84" spans="1:11" x14ac:dyDescent="0.25">
      <c r="C84" s="57"/>
      <c r="D84" s="54"/>
      <c r="E84" s="6"/>
      <c r="F84" s="19"/>
      <c r="G84" s="24"/>
      <c r="H84" s="24"/>
      <c r="I84" s="31"/>
      <c r="J84" s="31"/>
      <c r="K84" s="35"/>
    </row>
    <row r="85" spans="1:11" x14ac:dyDescent="0.25">
      <c r="C85" s="58" t="s">
        <v>13</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14</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217662.15</v>
      </c>
      <c r="H105" s="24">
        <v>13.12</v>
      </c>
      <c r="I105" s="31"/>
      <c r="J105" s="31"/>
      <c r="K105" s="35"/>
    </row>
    <row r="106" spans="1:54" x14ac:dyDescent="0.25">
      <c r="C106" s="58" t="s">
        <v>39</v>
      </c>
      <c r="D106" s="54"/>
      <c r="E106" s="6"/>
      <c r="F106" s="19"/>
      <c r="G106" s="25">
        <v>217662.15</v>
      </c>
      <c r="H106" s="25">
        <v>13.12</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4790</v>
      </c>
      <c r="D109" s="54"/>
      <c r="E109" s="6"/>
      <c r="F109" s="19"/>
      <c r="G109" s="24">
        <v>32500</v>
      </c>
      <c r="H109" s="24">
        <v>1.96</v>
      </c>
      <c r="I109" s="31"/>
      <c r="J109" s="31"/>
      <c r="K109" s="35"/>
      <c r="L109" s="3"/>
      <c r="AI109" s="3"/>
      <c r="AV109" s="3"/>
      <c r="AX109" s="3"/>
      <c r="BB109" s="3"/>
    </row>
    <row r="110" spans="1:54" x14ac:dyDescent="0.25">
      <c r="B110" s="8"/>
      <c r="C110" s="57" t="s">
        <v>40</v>
      </c>
      <c r="D110" s="54"/>
      <c r="E110" s="6"/>
      <c r="F110" s="19"/>
      <c r="G110" s="24">
        <v>-2196.4700000000012</v>
      </c>
      <c r="H110" s="24">
        <v>-0.1399999999999999</v>
      </c>
      <c r="I110" s="31"/>
      <c r="J110" s="31"/>
      <c r="K110" s="35"/>
    </row>
    <row r="111" spans="1:54" x14ac:dyDescent="0.25">
      <c r="C111" s="58" t="s">
        <v>39</v>
      </c>
      <c r="D111" s="54"/>
      <c r="E111" s="6"/>
      <c r="F111" s="19"/>
      <c r="G111" s="25">
        <v>30303.53</v>
      </c>
      <c r="H111" s="25">
        <v>1.82</v>
      </c>
      <c r="I111" s="31"/>
      <c r="J111" s="31"/>
      <c r="K111" s="35"/>
    </row>
    <row r="112" spans="1:54" x14ac:dyDescent="0.25">
      <c r="C112" s="57"/>
      <c r="D112" s="54"/>
      <c r="E112" s="6"/>
      <c r="F112" s="19"/>
      <c r="G112" s="24"/>
      <c r="H112" s="24"/>
      <c r="I112" s="31"/>
      <c r="J112" s="31"/>
      <c r="K112" s="35"/>
    </row>
    <row r="113" spans="2:11" x14ac:dyDescent="0.25">
      <c r="C113" s="60" t="s">
        <v>41</v>
      </c>
      <c r="D113" s="55"/>
      <c r="E113" s="5"/>
      <c r="F113" s="20"/>
      <c r="G113" s="26">
        <v>1659232.68</v>
      </c>
      <c r="H113" s="26">
        <v>99.999999999999986</v>
      </c>
      <c r="I113" s="32"/>
      <c r="J113" s="32"/>
      <c r="K113" s="36"/>
    </row>
    <row r="115" spans="2:11" s="50" customFormat="1" ht="15.75" x14ac:dyDescent="0.3">
      <c r="C115" s="50" t="s">
        <v>4621</v>
      </c>
      <c r="F115" s="51"/>
      <c r="G115" s="51"/>
      <c r="H115" s="51"/>
    </row>
    <row r="116" spans="2:11" s="42" customFormat="1" ht="27" x14ac:dyDescent="0.25">
      <c r="B116" s="43"/>
      <c r="C116" s="43" t="s">
        <v>4616</v>
      </c>
      <c r="D116" s="43" t="s">
        <v>4617</v>
      </c>
      <c r="E116" s="43" t="s">
        <v>4618</v>
      </c>
      <c r="F116" s="44" t="s">
        <v>31</v>
      </c>
      <c r="G116" s="45" t="s">
        <v>4619</v>
      </c>
      <c r="H116" s="44" t="s">
        <v>33</v>
      </c>
      <c r="I116" s="43" t="s">
        <v>36</v>
      </c>
    </row>
    <row r="117" spans="2:11" s="42" customFormat="1" ht="13.5" x14ac:dyDescent="0.25">
      <c r="B117" s="43"/>
      <c r="C117" s="43" t="s">
        <v>4623</v>
      </c>
      <c r="D117" s="43"/>
      <c r="E117" s="43"/>
      <c r="F117" s="44"/>
      <c r="G117" s="45"/>
      <c r="H117" s="44"/>
      <c r="I117" s="43"/>
    </row>
    <row r="118" spans="2:11" s="2" customFormat="1" ht="13.5" x14ac:dyDescent="0.25">
      <c r="B118" s="46">
        <v>2300083</v>
      </c>
      <c r="C118" s="46" t="s">
        <v>4622</v>
      </c>
      <c r="D118" s="46" t="s">
        <v>4614</v>
      </c>
      <c r="E118" s="46" t="s">
        <v>12</v>
      </c>
      <c r="F118" s="47">
        <v>700000</v>
      </c>
      <c r="G118" s="47">
        <v>126778.05</v>
      </c>
      <c r="H118" s="47">
        <v>7.64</v>
      </c>
      <c r="I118" s="46"/>
    </row>
    <row r="119" spans="2:11" s="1" customFormat="1" ht="13.5" x14ac:dyDescent="0.25">
      <c r="B119" s="48"/>
      <c r="C119" s="48" t="s">
        <v>4620</v>
      </c>
      <c r="D119" s="48"/>
      <c r="E119" s="48"/>
      <c r="F119" s="49"/>
      <c r="G119" s="49">
        <v>126778.05</v>
      </c>
      <c r="H119" s="49">
        <v>7.64</v>
      </c>
      <c r="I119" s="48"/>
    </row>
    <row r="121" spans="2:11" x14ac:dyDescent="0.25">
      <c r="C121" s="1" t="s">
        <v>42</v>
      </c>
    </row>
    <row r="122" spans="2:11" x14ac:dyDescent="0.25">
      <c r="C122" s="37" t="s">
        <v>43</v>
      </c>
      <c r="D122" s="37"/>
      <c r="E122" s="37"/>
      <c r="F122" s="37"/>
      <c r="G122" s="37"/>
      <c r="H122" s="37"/>
      <c r="I122" s="37"/>
      <c r="J122" s="37"/>
      <c r="K122" s="37"/>
    </row>
    <row r="123" spans="2:11" x14ac:dyDescent="0.25">
      <c r="C123" s="2" t="s">
        <v>44</v>
      </c>
    </row>
    <row r="124" spans="2:11" x14ac:dyDescent="0.25">
      <c r="C124" s="2" t="s">
        <v>45</v>
      </c>
    </row>
    <row r="125" spans="2:11" x14ac:dyDescent="0.25">
      <c r="C125" s="2" t="s">
        <v>46</v>
      </c>
    </row>
    <row r="126" spans="2:11" x14ac:dyDescent="0.25">
      <c r="C126" s="2" t="s">
        <v>47</v>
      </c>
    </row>
    <row r="127" spans="2:11" x14ac:dyDescent="0.25">
      <c r="C127" s="2" t="s">
        <v>4794</v>
      </c>
    </row>
    <row r="129" spans="3:6" x14ac:dyDescent="0.25">
      <c r="C129" s="82" t="s">
        <v>4837</v>
      </c>
      <c r="E129" s="82" t="s">
        <v>4838</v>
      </c>
      <c r="F129" s="83"/>
    </row>
    <row r="130" spans="3:6" x14ac:dyDescent="0.25">
      <c r="E130" s="2" t="s">
        <v>4870</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37"/>
  <dimension ref="A1:IV13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512</v>
      </c>
      <c r="J2" s="38" t="s">
        <v>4609</v>
      </c>
    </row>
    <row r="3" spans="1:54" ht="16.5" x14ac:dyDescent="0.3">
      <c r="C3" s="1" t="s">
        <v>26</v>
      </c>
      <c r="D3" s="21" t="s">
        <v>2298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1564</v>
      </c>
      <c r="C18" s="57" t="s">
        <v>545</v>
      </c>
      <c r="D18" s="54" t="s">
        <v>1565</v>
      </c>
      <c r="E18" s="6" t="s">
        <v>547</v>
      </c>
      <c r="F18" s="19">
        <v>2650</v>
      </c>
      <c r="G18" s="24">
        <v>26461.42</v>
      </c>
      <c r="H18" s="24">
        <v>5.14</v>
      </c>
      <c r="I18" s="31">
        <v>7.44</v>
      </c>
      <c r="J18" s="31"/>
      <c r="K18" s="35" t="s">
        <v>548</v>
      </c>
    </row>
    <row r="19" spans="2:11" x14ac:dyDescent="0.25">
      <c r="B19" s="8" t="s">
        <v>1402</v>
      </c>
      <c r="C19" s="57" t="s">
        <v>1403</v>
      </c>
      <c r="D19" s="54" t="s">
        <v>1404</v>
      </c>
      <c r="E19" s="6" t="s">
        <v>1405</v>
      </c>
      <c r="F19" s="19">
        <v>20900</v>
      </c>
      <c r="G19" s="24">
        <v>21152.33</v>
      </c>
      <c r="H19" s="24">
        <v>4.1100000000000003</v>
      </c>
      <c r="I19" s="31">
        <v>7.39</v>
      </c>
      <c r="J19" s="31"/>
      <c r="K19" s="35" t="s">
        <v>548</v>
      </c>
    </row>
    <row r="20" spans="2:11" x14ac:dyDescent="0.25">
      <c r="B20" s="8" t="s">
        <v>2299</v>
      </c>
      <c r="C20" s="57" t="s">
        <v>1470</v>
      </c>
      <c r="D20" s="54" t="s">
        <v>2300</v>
      </c>
      <c r="E20" s="6" t="s">
        <v>547</v>
      </c>
      <c r="F20" s="19">
        <v>17500</v>
      </c>
      <c r="G20" s="24">
        <v>17549.32</v>
      </c>
      <c r="H20" s="24">
        <v>3.41</v>
      </c>
      <c r="I20" s="31">
        <v>7.3098999999999998</v>
      </c>
      <c r="J20" s="31"/>
      <c r="K20" s="35" t="s">
        <v>548</v>
      </c>
    </row>
    <row r="21" spans="2:11" x14ac:dyDescent="0.25">
      <c r="B21" s="8" t="s">
        <v>2301</v>
      </c>
      <c r="C21" s="57" t="s">
        <v>1457</v>
      </c>
      <c r="D21" s="54" t="s">
        <v>2302</v>
      </c>
      <c r="E21" s="6" t="s">
        <v>547</v>
      </c>
      <c r="F21" s="19">
        <v>1700</v>
      </c>
      <c r="G21" s="24">
        <v>16843.740000000002</v>
      </c>
      <c r="H21" s="24">
        <v>3.27</v>
      </c>
      <c r="I21" s="31">
        <v>7.45</v>
      </c>
      <c r="J21" s="31"/>
      <c r="K21" s="35" t="s">
        <v>548</v>
      </c>
    </row>
    <row r="22" spans="2:11" x14ac:dyDescent="0.25">
      <c r="B22" s="8" t="s">
        <v>2303</v>
      </c>
      <c r="C22" s="57" t="s">
        <v>70</v>
      </c>
      <c r="D22" s="54" t="s">
        <v>2304</v>
      </c>
      <c r="E22" s="6" t="s">
        <v>547</v>
      </c>
      <c r="F22" s="19">
        <v>1500</v>
      </c>
      <c r="G22" s="24">
        <v>15250.74</v>
      </c>
      <c r="H22" s="24">
        <v>2.96</v>
      </c>
      <c r="I22" s="31">
        <v>7.6448999999999998</v>
      </c>
      <c r="J22" s="31"/>
      <c r="K22" s="35" t="s">
        <v>548</v>
      </c>
    </row>
    <row r="23" spans="2:11" x14ac:dyDescent="0.25">
      <c r="B23" s="8" t="s">
        <v>2095</v>
      </c>
      <c r="C23" s="57" t="s">
        <v>1457</v>
      </c>
      <c r="D23" s="54" t="s">
        <v>2096</v>
      </c>
      <c r="E23" s="6" t="s">
        <v>547</v>
      </c>
      <c r="F23" s="19">
        <v>15000</v>
      </c>
      <c r="G23" s="24">
        <v>15135.18</v>
      </c>
      <c r="H23" s="24">
        <v>2.94</v>
      </c>
      <c r="I23" s="31">
        <v>7.45</v>
      </c>
      <c r="J23" s="31"/>
      <c r="K23" s="35"/>
    </row>
    <row r="24" spans="2:11" x14ac:dyDescent="0.25">
      <c r="B24" s="8" t="s">
        <v>2305</v>
      </c>
      <c r="C24" s="57" t="s">
        <v>574</v>
      </c>
      <c r="D24" s="54" t="s">
        <v>2306</v>
      </c>
      <c r="E24" s="6" t="s">
        <v>547</v>
      </c>
      <c r="F24" s="19">
        <v>15000</v>
      </c>
      <c r="G24" s="24">
        <v>15062.99</v>
      </c>
      <c r="H24" s="24">
        <v>2.93</v>
      </c>
      <c r="I24" s="31">
        <v>7.41</v>
      </c>
      <c r="J24" s="31"/>
      <c r="K24" s="35" t="s">
        <v>548</v>
      </c>
    </row>
    <row r="25" spans="2:11" x14ac:dyDescent="0.25">
      <c r="B25" s="8" t="s">
        <v>2307</v>
      </c>
      <c r="C25" s="57" t="s">
        <v>374</v>
      </c>
      <c r="D25" s="54" t="s">
        <v>2308</v>
      </c>
      <c r="E25" s="6" t="s">
        <v>591</v>
      </c>
      <c r="F25" s="19">
        <v>1500</v>
      </c>
      <c r="G25" s="24">
        <v>15011.13</v>
      </c>
      <c r="H25" s="24">
        <v>2.92</v>
      </c>
      <c r="I25" s="31">
        <v>7.3448000000000002</v>
      </c>
      <c r="J25" s="31"/>
      <c r="K25" s="35" t="s">
        <v>548</v>
      </c>
    </row>
    <row r="26" spans="2:11" x14ac:dyDescent="0.25">
      <c r="B26" s="8" t="s">
        <v>688</v>
      </c>
      <c r="C26" s="57" t="s">
        <v>689</v>
      </c>
      <c r="D26" s="54" t="s">
        <v>690</v>
      </c>
      <c r="E26" s="6" t="s">
        <v>691</v>
      </c>
      <c r="F26" s="19">
        <v>1250</v>
      </c>
      <c r="G26" s="24">
        <v>12756.16</v>
      </c>
      <c r="H26" s="24">
        <v>2.48</v>
      </c>
      <c r="I26" s="31">
        <v>7.84</v>
      </c>
      <c r="J26" s="31"/>
      <c r="K26" s="35"/>
    </row>
    <row r="27" spans="2:11" x14ac:dyDescent="0.25">
      <c r="B27" s="8" t="s">
        <v>2309</v>
      </c>
      <c r="C27" s="57" t="s">
        <v>1763</v>
      </c>
      <c r="D27" s="54" t="s">
        <v>2310</v>
      </c>
      <c r="E27" s="6" t="s">
        <v>547</v>
      </c>
      <c r="F27" s="19">
        <v>1250</v>
      </c>
      <c r="G27" s="24">
        <v>12444.26</v>
      </c>
      <c r="H27" s="24">
        <v>2.42</v>
      </c>
      <c r="I27" s="31">
        <v>7.3324999999999996</v>
      </c>
      <c r="J27" s="31"/>
      <c r="K27" s="35" t="s">
        <v>548</v>
      </c>
    </row>
    <row r="28" spans="2:11" x14ac:dyDescent="0.25">
      <c r="B28" s="8" t="s">
        <v>2311</v>
      </c>
      <c r="C28" s="57" t="s">
        <v>574</v>
      </c>
      <c r="D28" s="54" t="s">
        <v>2312</v>
      </c>
      <c r="E28" s="6" t="s">
        <v>547</v>
      </c>
      <c r="F28" s="19">
        <v>1250</v>
      </c>
      <c r="G28" s="24">
        <v>12387.55</v>
      </c>
      <c r="H28" s="24">
        <v>2.41</v>
      </c>
      <c r="I28" s="31">
        <v>7.3949999999999996</v>
      </c>
      <c r="J28" s="31"/>
      <c r="K28" s="35" t="s">
        <v>548</v>
      </c>
    </row>
    <row r="29" spans="2:11" x14ac:dyDescent="0.25">
      <c r="B29" s="8" t="s">
        <v>2313</v>
      </c>
      <c r="C29" s="57" t="s">
        <v>1087</v>
      </c>
      <c r="D29" s="54" t="s">
        <v>2314</v>
      </c>
      <c r="E29" s="6" t="s">
        <v>547</v>
      </c>
      <c r="F29" s="19">
        <v>1150</v>
      </c>
      <c r="G29" s="24">
        <v>11575.42</v>
      </c>
      <c r="H29" s="24">
        <v>2.25</v>
      </c>
      <c r="I29" s="31">
        <v>7.37</v>
      </c>
      <c r="J29" s="31"/>
      <c r="K29" s="35" t="s">
        <v>548</v>
      </c>
    </row>
    <row r="30" spans="2:11" x14ac:dyDescent="0.25">
      <c r="B30" s="8" t="s">
        <v>2099</v>
      </c>
      <c r="C30" s="57" t="s">
        <v>1470</v>
      </c>
      <c r="D30" s="54" t="s">
        <v>2100</v>
      </c>
      <c r="E30" s="6" t="s">
        <v>547</v>
      </c>
      <c r="F30" s="19">
        <v>10000</v>
      </c>
      <c r="G30" s="24">
        <v>10060.31</v>
      </c>
      <c r="H30" s="24">
        <v>1.95</v>
      </c>
      <c r="I30" s="31">
        <v>7.31</v>
      </c>
      <c r="J30" s="31"/>
      <c r="K30" s="35" t="s">
        <v>548</v>
      </c>
    </row>
    <row r="31" spans="2:11" x14ac:dyDescent="0.25">
      <c r="B31" s="8" t="s">
        <v>2315</v>
      </c>
      <c r="C31" s="57" t="s">
        <v>600</v>
      </c>
      <c r="D31" s="54" t="s">
        <v>2316</v>
      </c>
      <c r="E31" s="6" t="s">
        <v>547</v>
      </c>
      <c r="F31" s="19">
        <v>1000</v>
      </c>
      <c r="G31" s="24">
        <v>10057.02</v>
      </c>
      <c r="H31" s="24">
        <v>1.95</v>
      </c>
      <c r="I31" s="31">
        <v>7.8611000000000004</v>
      </c>
      <c r="J31" s="31">
        <v>7.4233870938499997</v>
      </c>
      <c r="K31" s="35" t="s">
        <v>548</v>
      </c>
    </row>
    <row r="32" spans="2:11" x14ac:dyDescent="0.25">
      <c r="B32" s="8" t="s">
        <v>1408</v>
      </c>
      <c r="C32" s="57" t="s">
        <v>574</v>
      </c>
      <c r="D32" s="54" t="s">
        <v>1409</v>
      </c>
      <c r="E32" s="6" t="s">
        <v>547</v>
      </c>
      <c r="F32" s="19">
        <v>1000</v>
      </c>
      <c r="G32" s="24">
        <v>10043.879999999999</v>
      </c>
      <c r="H32" s="24">
        <v>1.95</v>
      </c>
      <c r="I32" s="31">
        <v>7.4349999999999996</v>
      </c>
      <c r="J32" s="31"/>
      <c r="K32" s="35" t="s">
        <v>548</v>
      </c>
    </row>
    <row r="33" spans="2:11" x14ac:dyDescent="0.25">
      <c r="B33" s="8" t="s">
        <v>2101</v>
      </c>
      <c r="C33" s="57" t="s">
        <v>391</v>
      </c>
      <c r="D33" s="54" t="s">
        <v>2102</v>
      </c>
      <c r="E33" s="6" t="s">
        <v>547</v>
      </c>
      <c r="F33" s="19">
        <v>10000</v>
      </c>
      <c r="G33" s="24">
        <v>10022.82</v>
      </c>
      <c r="H33" s="24">
        <v>1.95</v>
      </c>
      <c r="I33" s="31">
        <v>7.258</v>
      </c>
      <c r="J33" s="31"/>
      <c r="K33" s="35" t="s">
        <v>548</v>
      </c>
    </row>
    <row r="34" spans="2:11" x14ac:dyDescent="0.25">
      <c r="B34" s="8" t="s">
        <v>1542</v>
      </c>
      <c r="C34" s="57" t="s">
        <v>698</v>
      </c>
      <c r="D34" s="54" t="s">
        <v>1543</v>
      </c>
      <c r="E34" s="6" t="s">
        <v>1405</v>
      </c>
      <c r="F34" s="19">
        <v>1000</v>
      </c>
      <c r="G34" s="24">
        <v>9996.19</v>
      </c>
      <c r="H34" s="24">
        <v>1.94</v>
      </c>
      <c r="I34" s="31">
        <v>7.46</v>
      </c>
      <c r="J34" s="31"/>
      <c r="K34" s="35"/>
    </row>
    <row r="35" spans="2:11" x14ac:dyDescent="0.25">
      <c r="B35" s="8" t="s">
        <v>2317</v>
      </c>
      <c r="C35" s="57" t="s">
        <v>698</v>
      </c>
      <c r="D35" s="54" t="s">
        <v>2318</v>
      </c>
      <c r="E35" s="6" t="s">
        <v>2319</v>
      </c>
      <c r="F35" s="19">
        <v>950</v>
      </c>
      <c r="G35" s="24">
        <v>9214.5499999999993</v>
      </c>
      <c r="H35" s="24">
        <v>1.79</v>
      </c>
      <c r="I35" s="31">
        <v>7.4050000000000002</v>
      </c>
      <c r="J35" s="31"/>
      <c r="K35" s="35" t="s">
        <v>548</v>
      </c>
    </row>
    <row r="36" spans="2:11" x14ac:dyDescent="0.25">
      <c r="B36" s="8" t="s">
        <v>2320</v>
      </c>
      <c r="C36" s="57" t="s">
        <v>698</v>
      </c>
      <c r="D36" s="54" t="s">
        <v>2321</v>
      </c>
      <c r="E36" s="6" t="s">
        <v>1405</v>
      </c>
      <c r="F36" s="19">
        <v>750</v>
      </c>
      <c r="G36" s="24">
        <v>7459.46</v>
      </c>
      <c r="H36" s="24">
        <v>1.45</v>
      </c>
      <c r="I36" s="31">
        <v>7.4017999999999997</v>
      </c>
      <c r="J36" s="31"/>
      <c r="K36" s="35" t="s">
        <v>548</v>
      </c>
    </row>
    <row r="37" spans="2:11" x14ac:dyDescent="0.25">
      <c r="B37" s="8" t="s">
        <v>2322</v>
      </c>
      <c r="C37" s="57" t="s">
        <v>1087</v>
      </c>
      <c r="D37" s="54" t="s">
        <v>2323</v>
      </c>
      <c r="E37" s="6" t="s">
        <v>547</v>
      </c>
      <c r="F37" s="19">
        <v>650</v>
      </c>
      <c r="G37" s="24">
        <v>6404.71</v>
      </c>
      <c r="H37" s="24">
        <v>1.24</v>
      </c>
      <c r="I37" s="31">
        <v>7.2249999999999996</v>
      </c>
      <c r="J37" s="31"/>
      <c r="K37" s="35" t="s">
        <v>548</v>
      </c>
    </row>
    <row r="38" spans="2:11" x14ac:dyDescent="0.25">
      <c r="B38" s="8" t="s">
        <v>2168</v>
      </c>
      <c r="C38" s="57" t="s">
        <v>528</v>
      </c>
      <c r="D38" s="54" t="s">
        <v>2169</v>
      </c>
      <c r="E38" s="6" t="s">
        <v>547</v>
      </c>
      <c r="F38" s="19">
        <v>600</v>
      </c>
      <c r="G38" s="24">
        <v>5950.2</v>
      </c>
      <c r="H38" s="24">
        <v>1.1599999999999999</v>
      </c>
      <c r="I38" s="31">
        <v>7.3150000000000004</v>
      </c>
      <c r="J38" s="31"/>
      <c r="K38" s="35" t="s">
        <v>548</v>
      </c>
    </row>
    <row r="39" spans="2:11" x14ac:dyDescent="0.25">
      <c r="B39" s="8" t="s">
        <v>576</v>
      </c>
      <c r="C39" s="57" t="s">
        <v>554</v>
      </c>
      <c r="D39" s="54" t="s">
        <v>577</v>
      </c>
      <c r="E39" s="6" t="s">
        <v>578</v>
      </c>
      <c r="F39" s="19">
        <v>500</v>
      </c>
      <c r="G39" s="24">
        <v>5159.3100000000004</v>
      </c>
      <c r="H39" s="24">
        <v>1</v>
      </c>
      <c r="I39" s="31">
        <v>8.8575999999999997</v>
      </c>
      <c r="J39" s="31">
        <v>7.3677893772500003</v>
      </c>
      <c r="K39" s="35" t="s">
        <v>548</v>
      </c>
    </row>
    <row r="40" spans="2:11" x14ac:dyDescent="0.25">
      <c r="B40" s="8" t="s">
        <v>1427</v>
      </c>
      <c r="C40" s="57" t="s">
        <v>689</v>
      </c>
      <c r="D40" s="54" t="s">
        <v>1428</v>
      </c>
      <c r="E40" s="6" t="s">
        <v>691</v>
      </c>
      <c r="F40" s="19">
        <v>500</v>
      </c>
      <c r="G40" s="24">
        <v>5059.03</v>
      </c>
      <c r="H40" s="24">
        <v>0.98</v>
      </c>
      <c r="I40" s="31">
        <v>7.84</v>
      </c>
      <c r="J40" s="31"/>
      <c r="K40" s="35" t="s">
        <v>548</v>
      </c>
    </row>
    <row r="41" spans="2:11" x14ac:dyDescent="0.25">
      <c r="B41" s="8" t="s">
        <v>2324</v>
      </c>
      <c r="C41" s="57" t="s">
        <v>102</v>
      </c>
      <c r="D41" s="54" t="s">
        <v>2325</v>
      </c>
      <c r="E41" s="6" t="s">
        <v>547</v>
      </c>
      <c r="F41" s="19">
        <v>500</v>
      </c>
      <c r="G41" s="24">
        <v>5047.17</v>
      </c>
      <c r="H41" s="24">
        <v>0.98</v>
      </c>
      <c r="I41" s="31">
        <v>7.6</v>
      </c>
      <c r="J41" s="31"/>
      <c r="K41" s="35" t="s">
        <v>548</v>
      </c>
    </row>
    <row r="42" spans="2:11" x14ac:dyDescent="0.25">
      <c r="B42" s="8" t="s">
        <v>2326</v>
      </c>
      <c r="C42" s="57" t="s">
        <v>698</v>
      </c>
      <c r="D42" s="54" t="s">
        <v>2327</v>
      </c>
      <c r="E42" s="6" t="s">
        <v>1405</v>
      </c>
      <c r="F42" s="19">
        <v>500</v>
      </c>
      <c r="G42" s="24">
        <v>5028.82</v>
      </c>
      <c r="H42" s="24">
        <v>0.98</v>
      </c>
      <c r="I42" s="31">
        <v>7.46</v>
      </c>
      <c r="J42" s="31"/>
      <c r="K42" s="35" t="s">
        <v>548</v>
      </c>
    </row>
    <row r="43" spans="2:11" x14ac:dyDescent="0.25">
      <c r="B43" s="8" t="s">
        <v>1406</v>
      </c>
      <c r="C43" s="57" t="s">
        <v>545</v>
      </c>
      <c r="D43" s="54" t="s">
        <v>1407</v>
      </c>
      <c r="E43" s="6" t="s">
        <v>547</v>
      </c>
      <c r="F43" s="19">
        <v>5000</v>
      </c>
      <c r="G43" s="24">
        <v>5026.88</v>
      </c>
      <c r="H43" s="24">
        <v>0.98</v>
      </c>
      <c r="I43" s="31">
        <v>7.4649999999999999</v>
      </c>
      <c r="J43" s="31"/>
      <c r="K43" s="35" t="s">
        <v>548</v>
      </c>
    </row>
    <row r="44" spans="2:11" x14ac:dyDescent="0.25">
      <c r="B44" s="8" t="s">
        <v>2328</v>
      </c>
      <c r="C44" s="57" t="s">
        <v>1470</v>
      </c>
      <c r="D44" s="54" t="s">
        <v>2329</v>
      </c>
      <c r="E44" s="6" t="s">
        <v>547</v>
      </c>
      <c r="F44" s="19">
        <v>500</v>
      </c>
      <c r="G44" s="24">
        <v>5014.2700000000004</v>
      </c>
      <c r="H44" s="24">
        <v>0.97</v>
      </c>
      <c r="I44" s="31">
        <v>7.26</v>
      </c>
      <c r="J44" s="31"/>
      <c r="K44" s="35" t="s">
        <v>548</v>
      </c>
    </row>
    <row r="45" spans="2:11" x14ac:dyDescent="0.25">
      <c r="B45" s="8" t="s">
        <v>2330</v>
      </c>
      <c r="C45" s="57" t="s">
        <v>528</v>
      </c>
      <c r="D45" s="54" t="s">
        <v>2331</v>
      </c>
      <c r="E45" s="6" t="s">
        <v>547</v>
      </c>
      <c r="F45" s="19">
        <v>500</v>
      </c>
      <c r="G45" s="24">
        <v>4999.55</v>
      </c>
      <c r="H45" s="24">
        <v>0.97</v>
      </c>
      <c r="I45" s="31">
        <v>7.31</v>
      </c>
      <c r="J45" s="31"/>
      <c r="K45" s="35" t="s">
        <v>548</v>
      </c>
    </row>
    <row r="46" spans="2:11" x14ac:dyDescent="0.25">
      <c r="B46" s="8" t="s">
        <v>2332</v>
      </c>
      <c r="C46" s="57" t="s">
        <v>1763</v>
      </c>
      <c r="D46" s="54" t="s">
        <v>2333</v>
      </c>
      <c r="E46" s="6" t="s">
        <v>547</v>
      </c>
      <c r="F46" s="19">
        <v>500</v>
      </c>
      <c r="G46" s="24">
        <v>4974.05</v>
      </c>
      <c r="H46" s="24">
        <v>0.97</v>
      </c>
      <c r="I46" s="31">
        <v>7.3624999999999998</v>
      </c>
      <c r="J46" s="31"/>
      <c r="K46" s="35" t="s">
        <v>548</v>
      </c>
    </row>
    <row r="47" spans="2:11" x14ac:dyDescent="0.25">
      <c r="B47" s="8" t="s">
        <v>553</v>
      </c>
      <c r="C47" s="57" t="s">
        <v>554</v>
      </c>
      <c r="D47" s="54" t="s">
        <v>555</v>
      </c>
      <c r="E47" s="6" t="s">
        <v>547</v>
      </c>
      <c r="F47" s="19">
        <v>500</v>
      </c>
      <c r="G47" s="24">
        <v>4780.5</v>
      </c>
      <c r="H47" s="24">
        <v>0.93</v>
      </c>
      <c r="I47" s="31">
        <v>6.9271000000000003</v>
      </c>
      <c r="J47" s="31">
        <v>8.0304134081500003</v>
      </c>
      <c r="K47" s="35" t="s">
        <v>548</v>
      </c>
    </row>
    <row r="48" spans="2:11" x14ac:dyDescent="0.25">
      <c r="B48" s="8" t="s">
        <v>2334</v>
      </c>
      <c r="C48" s="57" t="s">
        <v>528</v>
      </c>
      <c r="D48" s="54" t="s">
        <v>2335</v>
      </c>
      <c r="E48" s="6" t="s">
        <v>547</v>
      </c>
      <c r="F48" s="19">
        <v>400</v>
      </c>
      <c r="G48" s="24">
        <v>4027.89</v>
      </c>
      <c r="H48" s="24">
        <v>0.78</v>
      </c>
      <c r="I48" s="31">
        <v>7.36</v>
      </c>
      <c r="J48" s="31"/>
      <c r="K48" s="35" t="s">
        <v>548</v>
      </c>
    </row>
    <row r="49" spans="2:11" x14ac:dyDescent="0.25">
      <c r="B49" s="8" t="s">
        <v>2336</v>
      </c>
      <c r="C49" s="57" t="s">
        <v>1087</v>
      </c>
      <c r="D49" s="54" t="s">
        <v>2337</v>
      </c>
      <c r="E49" s="6" t="s">
        <v>547</v>
      </c>
      <c r="F49" s="19">
        <v>350</v>
      </c>
      <c r="G49" s="24">
        <v>3555.55</v>
      </c>
      <c r="H49" s="24">
        <v>0.69</v>
      </c>
      <c r="I49" s="31">
        <v>7.27</v>
      </c>
      <c r="J49" s="31"/>
      <c r="K49" s="35" t="s">
        <v>548</v>
      </c>
    </row>
    <row r="50" spans="2:11" x14ac:dyDescent="0.25">
      <c r="B50" s="8" t="s">
        <v>2338</v>
      </c>
      <c r="C50" s="57" t="s">
        <v>391</v>
      </c>
      <c r="D50" s="54" t="s">
        <v>2339</v>
      </c>
      <c r="E50" s="6" t="s">
        <v>547</v>
      </c>
      <c r="F50" s="19">
        <v>310</v>
      </c>
      <c r="G50" s="24">
        <v>3164.24</v>
      </c>
      <c r="H50" s="24">
        <v>0.61</v>
      </c>
      <c r="I50" s="31">
        <v>7.258</v>
      </c>
      <c r="J50" s="31"/>
      <c r="K50" s="35" t="s">
        <v>548</v>
      </c>
    </row>
    <row r="51" spans="2:11" x14ac:dyDescent="0.25">
      <c r="B51" s="8" t="s">
        <v>2340</v>
      </c>
      <c r="C51" s="57" t="s">
        <v>422</v>
      </c>
      <c r="D51" s="54" t="s">
        <v>2341</v>
      </c>
      <c r="E51" s="6" t="s">
        <v>552</v>
      </c>
      <c r="F51" s="19">
        <v>300</v>
      </c>
      <c r="G51" s="24">
        <v>3026.36</v>
      </c>
      <c r="H51" s="24">
        <v>0.59</v>
      </c>
      <c r="I51" s="31">
        <v>7.65</v>
      </c>
      <c r="J51" s="31"/>
      <c r="K51" s="35" t="s">
        <v>548</v>
      </c>
    </row>
    <row r="52" spans="2:11" x14ac:dyDescent="0.25">
      <c r="B52" s="8" t="s">
        <v>2342</v>
      </c>
      <c r="C52" s="57" t="s">
        <v>528</v>
      </c>
      <c r="D52" s="54" t="s">
        <v>2343</v>
      </c>
      <c r="E52" s="6" t="s">
        <v>547</v>
      </c>
      <c r="F52" s="19">
        <v>1000</v>
      </c>
      <c r="G52" s="24">
        <v>3005.37</v>
      </c>
      <c r="H52" s="24">
        <v>0.57999999999999996</v>
      </c>
      <c r="I52" s="31">
        <v>7.31</v>
      </c>
      <c r="J52" s="31"/>
      <c r="K52" s="35" t="s">
        <v>548</v>
      </c>
    </row>
    <row r="53" spans="2:11" x14ac:dyDescent="0.25">
      <c r="B53" s="8" t="s">
        <v>2344</v>
      </c>
      <c r="C53" s="57" t="s">
        <v>528</v>
      </c>
      <c r="D53" s="54" t="s">
        <v>2345</v>
      </c>
      <c r="E53" s="6" t="s">
        <v>547</v>
      </c>
      <c r="F53" s="19">
        <v>290</v>
      </c>
      <c r="G53" s="24">
        <v>2969.32</v>
      </c>
      <c r="H53" s="24">
        <v>0.57999999999999996</v>
      </c>
      <c r="I53" s="31">
        <v>7.3105000000000002</v>
      </c>
      <c r="J53" s="31"/>
      <c r="K53" s="35" t="s">
        <v>548</v>
      </c>
    </row>
    <row r="54" spans="2:11" x14ac:dyDescent="0.25">
      <c r="B54" s="8" t="s">
        <v>2346</v>
      </c>
      <c r="C54" s="57" t="s">
        <v>545</v>
      </c>
      <c r="D54" s="54" t="s">
        <v>2347</v>
      </c>
      <c r="E54" s="6" t="s">
        <v>547</v>
      </c>
      <c r="F54" s="19">
        <v>250</v>
      </c>
      <c r="G54" s="24">
        <v>2494.5700000000002</v>
      </c>
      <c r="H54" s="24">
        <v>0.48</v>
      </c>
      <c r="I54" s="31">
        <v>7.44</v>
      </c>
      <c r="J54" s="31"/>
      <c r="K54" s="35" t="s">
        <v>548</v>
      </c>
    </row>
    <row r="55" spans="2:11" x14ac:dyDescent="0.25">
      <c r="B55" s="8" t="s">
        <v>2348</v>
      </c>
      <c r="C55" s="57" t="s">
        <v>698</v>
      </c>
      <c r="D55" s="54" t="s">
        <v>2349</v>
      </c>
      <c r="E55" s="6" t="s">
        <v>1405</v>
      </c>
      <c r="F55" s="19">
        <v>250</v>
      </c>
      <c r="G55" s="24">
        <v>2491.25</v>
      </c>
      <c r="H55" s="24">
        <v>0.48</v>
      </c>
      <c r="I55" s="31">
        <v>7.4017999999999997</v>
      </c>
      <c r="J55" s="31"/>
      <c r="K55" s="35" t="s">
        <v>548</v>
      </c>
    </row>
    <row r="56" spans="2:11" x14ac:dyDescent="0.25">
      <c r="B56" s="8" t="s">
        <v>1412</v>
      </c>
      <c r="C56" s="57" t="s">
        <v>698</v>
      </c>
      <c r="D56" s="54" t="s">
        <v>1413</v>
      </c>
      <c r="E56" s="6" t="s">
        <v>1405</v>
      </c>
      <c r="F56" s="19">
        <v>250</v>
      </c>
      <c r="G56" s="24">
        <v>2477.9</v>
      </c>
      <c r="H56" s="24">
        <v>0.48</v>
      </c>
      <c r="I56" s="31">
        <v>7.4676999999999998</v>
      </c>
      <c r="J56" s="31"/>
      <c r="K56" s="35" t="s">
        <v>548</v>
      </c>
    </row>
    <row r="57" spans="2:11" x14ac:dyDescent="0.25">
      <c r="B57" s="8" t="s">
        <v>2170</v>
      </c>
      <c r="C57" s="57" t="s">
        <v>319</v>
      </c>
      <c r="D57" s="54" t="s">
        <v>2171</v>
      </c>
      <c r="E57" s="6" t="s">
        <v>547</v>
      </c>
      <c r="F57" s="19">
        <v>250</v>
      </c>
      <c r="G57" s="24">
        <v>2460.6799999999998</v>
      </c>
      <c r="H57" s="24">
        <v>0.48</v>
      </c>
      <c r="I57" s="31">
        <v>7.3136999999999999</v>
      </c>
      <c r="J57" s="31"/>
      <c r="K57" s="35" t="s">
        <v>548</v>
      </c>
    </row>
    <row r="58" spans="2:11" x14ac:dyDescent="0.25">
      <c r="B58" s="8" t="s">
        <v>599</v>
      </c>
      <c r="C58" s="57" t="s">
        <v>600</v>
      </c>
      <c r="D58" s="54" t="s">
        <v>601</v>
      </c>
      <c r="E58" s="6" t="s">
        <v>547</v>
      </c>
      <c r="F58" s="19">
        <v>250</v>
      </c>
      <c r="G58" s="24">
        <v>2425.7399999999998</v>
      </c>
      <c r="H58" s="24">
        <v>0.47</v>
      </c>
      <c r="I58" s="31">
        <v>6.7553000000000001</v>
      </c>
      <c r="J58" s="31">
        <v>7.6230205843499999</v>
      </c>
      <c r="K58" s="35" t="s">
        <v>548</v>
      </c>
    </row>
    <row r="59" spans="2:11" x14ac:dyDescent="0.25">
      <c r="B59" s="8" t="s">
        <v>2350</v>
      </c>
      <c r="C59" s="57" t="s">
        <v>1763</v>
      </c>
      <c r="D59" s="54" t="s">
        <v>2351</v>
      </c>
      <c r="E59" s="6" t="s">
        <v>547</v>
      </c>
      <c r="F59" s="19">
        <v>250</v>
      </c>
      <c r="G59" s="24">
        <v>2412.2199999999998</v>
      </c>
      <c r="H59" s="24">
        <v>0.47</v>
      </c>
      <c r="I59" s="31">
        <v>7.3624999999999998</v>
      </c>
      <c r="J59" s="31"/>
      <c r="K59" s="35" t="s">
        <v>548</v>
      </c>
    </row>
    <row r="60" spans="2:11" x14ac:dyDescent="0.25">
      <c r="B60" s="8" t="s">
        <v>2004</v>
      </c>
      <c r="C60" s="57" t="s">
        <v>545</v>
      </c>
      <c r="D60" s="54" t="s">
        <v>2005</v>
      </c>
      <c r="E60" s="6" t="s">
        <v>547</v>
      </c>
      <c r="F60" s="19">
        <v>250</v>
      </c>
      <c r="G60" s="24">
        <v>2411.14</v>
      </c>
      <c r="H60" s="24">
        <v>0.47</v>
      </c>
      <c r="I60" s="31">
        <v>7.4450000000000003</v>
      </c>
      <c r="J60" s="31"/>
      <c r="K60" s="35" t="s">
        <v>548</v>
      </c>
    </row>
    <row r="61" spans="2:11" x14ac:dyDescent="0.25">
      <c r="B61" s="8" t="s">
        <v>2352</v>
      </c>
      <c r="C61" s="57" t="s">
        <v>391</v>
      </c>
      <c r="D61" s="54" t="s">
        <v>2353</v>
      </c>
      <c r="E61" s="6" t="s">
        <v>547</v>
      </c>
      <c r="F61" s="19">
        <v>150</v>
      </c>
      <c r="G61" s="24">
        <v>1533.41</v>
      </c>
      <c r="H61" s="24">
        <v>0.3</v>
      </c>
      <c r="I61" s="31">
        <v>7.258</v>
      </c>
      <c r="J61" s="31"/>
      <c r="K61" s="35" t="s">
        <v>548</v>
      </c>
    </row>
    <row r="62" spans="2:11" x14ac:dyDescent="0.25">
      <c r="B62" s="8" t="s">
        <v>969</v>
      </c>
      <c r="C62" s="57" t="s">
        <v>689</v>
      </c>
      <c r="D62" s="54" t="s">
        <v>970</v>
      </c>
      <c r="E62" s="6" t="s">
        <v>691</v>
      </c>
      <c r="F62" s="19">
        <v>120</v>
      </c>
      <c r="G62" s="24">
        <v>1209.31</v>
      </c>
      <c r="H62" s="24">
        <v>0.23</v>
      </c>
      <c r="I62" s="31">
        <v>7.81</v>
      </c>
      <c r="J62" s="31"/>
      <c r="K62" s="35"/>
    </row>
    <row r="63" spans="2:11" x14ac:dyDescent="0.25">
      <c r="B63" s="8" t="s">
        <v>2354</v>
      </c>
      <c r="C63" s="57" t="s">
        <v>1470</v>
      </c>
      <c r="D63" s="54" t="s">
        <v>2355</v>
      </c>
      <c r="E63" s="6" t="s">
        <v>547</v>
      </c>
      <c r="F63" s="19">
        <v>100</v>
      </c>
      <c r="G63" s="24">
        <v>1030.44</v>
      </c>
      <c r="H63" s="24">
        <v>0.2</v>
      </c>
      <c r="I63" s="31">
        <v>7.2949999999999999</v>
      </c>
      <c r="J63" s="31"/>
      <c r="K63" s="35" t="s">
        <v>548</v>
      </c>
    </row>
    <row r="64" spans="2:11" x14ac:dyDescent="0.25">
      <c r="B64" s="8" t="s">
        <v>2356</v>
      </c>
      <c r="C64" s="57" t="s">
        <v>1087</v>
      </c>
      <c r="D64" s="54" t="s">
        <v>2357</v>
      </c>
      <c r="E64" s="6" t="s">
        <v>547</v>
      </c>
      <c r="F64" s="19">
        <v>100</v>
      </c>
      <c r="G64" s="24">
        <v>1020.21</v>
      </c>
      <c r="H64" s="24">
        <v>0.2</v>
      </c>
      <c r="I64" s="31">
        <v>7.27</v>
      </c>
      <c r="J64" s="31"/>
      <c r="K64" s="35" t="s">
        <v>548</v>
      </c>
    </row>
    <row r="65" spans="2:11" x14ac:dyDescent="0.25">
      <c r="B65" s="8" t="s">
        <v>2358</v>
      </c>
      <c r="C65" s="57" t="s">
        <v>528</v>
      </c>
      <c r="D65" s="54" t="s">
        <v>2359</v>
      </c>
      <c r="E65" s="6" t="s">
        <v>547</v>
      </c>
      <c r="F65" s="19">
        <v>40</v>
      </c>
      <c r="G65" s="24">
        <v>535.85</v>
      </c>
      <c r="H65" s="24">
        <v>0.1</v>
      </c>
      <c r="I65" s="31">
        <v>7.23</v>
      </c>
      <c r="J65" s="31"/>
      <c r="K65" s="35" t="s">
        <v>548</v>
      </c>
    </row>
    <row r="66" spans="2:11" x14ac:dyDescent="0.25">
      <c r="B66" s="8" t="s">
        <v>2360</v>
      </c>
      <c r="C66" s="57" t="s">
        <v>827</v>
      </c>
      <c r="D66" s="54" t="s">
        <v>2361</v>
      </c>
      <c r="E66" s="6" t="s">
        <v>1405</v>
      </c>
      <c r="F66" s="19">
        <v>100</v>
      </c>
      <c r="G66" s="24">
        <v>200.16</v>
      </c>
      <c r="H66" s="24">
        <v>0.04</v>
      </c>
      <c r="I66" s="31">
        <v>7.35</v>
      </c>
      <c r="J66" s="31"/>
      <c r="K66" s="35" t="s">
        <v>548</v>
      </c>
    </row>
    <row r="67" spans="2:11" x14ac:dyDescent="0.25">
      <c r="C67" s="58" t="s">
        <v>39</v>
      </c>
      <c r="D67" s="54"/>
      <c r="E67" s="6"/>
      <c r="F67" s="19"/>
      <c r="G67" s="25">
        <v>358380.57</v>
      </c>
      <c r="H67" s="25">
        <v>69.61</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619</v>
      </c>
      <c r="C74" s="57" t="s">
        <v>620</v>
      </c>
      <c r="D74" s="54" t="s">
        <v>621</v>
      </c>
      <c r="E74" s="6" t="s">
        <v>609</v>
      </c>
      <c r="F74" s="19">
        <v>20000000</v>
      </c>
      <c r="G74" s="24">
        <v>20271.66</v>
      </c>
      <c r="H74" s="24">
        <v>3.94</v>
      </c>
      <c r="I74" s="31">
        <v>7.1124206000000001</v>
      </c>
      <c r="J74" s="31"/>
      <c r="K74" s="35"/>
    </row>
    <row r="75" spans="2:11" x14ac:dyDescent="0.25">
      <c r="B75" s="8" t="s">
        <v>628</v>
      </c>
      <c r="C75" s="57" t="s">
        <v>629</v>
      </c>
      <c r="D75" s="54" t="s">
        <v>630</v>
      </c>
      <c r="E75" s="6" t="s">
        <v>609</v>
      </c>
      <c r="F75" s="19">
        <v>13500000</v>
      </c>
      <c r="G75" s="24">
        <v>13524.91</v>
      </c>
      <c r="H75" s="24">
        <v>2.63</v>
      </c>
      <c r="I75" s="31">
        <v>7.1876669</v>
      </c>
      <c r="J75" s="31"/>
      <c r="K75" s="35"/>
    </row>
    <row r="76" spans="2:11" x14ac:dyDescent="0.25">
      <c r="B76" s="8" t="s">
        <v>616</v>
      </c>
      <c r="C76" s="57" t="s">
        <v>617</v>
      </c>
      <c r="D76" s="54" t="s">
        <v>618</v>
      </c>
      <c r="E76" s="6" t="s">
        <v>609</v>
      </c>
      <c r="F76" s="19">
        <v>10000000</v>
      </c>
      <c r="G76" s="24">
        <v>10098.790000000001</v>
      </c>
      <c r="H76" s="24">
        <v>1.96</v>
      </c>
      <c r="I76" s="31">
        <v>7.2409860999999998</v>
      </c>
      <c r="J76" s="31"/>
      <c r="K76" s="35"/>
    </row>
    <row r="77" spans="2:11" x14ac:dyDescent="0.25">
      <c r="B77" s="8" t="s">
        <v>631</v>
      </c>
      <c r="C77" s="57" t="s">
        <v>632</v>
      </c>
      <c r="D77" s="54" t="s">
        <v>633</v>
      </c>
      <c r="E77" s="6" t="s">
        <v>609</v>
      </c>
      <c r="F77" s="19">
        <v>957700</v>
      </c>
      <c r="G77" s="24">
        <v>924.15</v>
      </c>
      <c r="H77" s="24">
        <v>0.18</v>
      </c>
      <c r="I77" s="31">
        <v>7.0823628999999997</v>
      </c>
      <c r="J77" s="31"/>
      <c r="K77" s="35"/>
    </row>
    <row r="78" spans="2:11" x14ac:dyDescent="0.25">
      <c r="C78" s="58" t="s">
        <v>39</v>
      </c>
      <c r="D78" s="54"/>
      <c r="E78" s="6"/>
      <c r="F78" s="19"/>
      <c r="G78" s="25">
        <v>44819.51</v>
      </c>
      <c r="H78" s="25">
        <v>8.7100000000000009</v>
      </c>
      <c r="I78" s="31"/>
      <c r="J78" s="31"/>
      <c r="K78" s="35"/>
    </row>
    <row r="79" spans="2:11" x14ac:dyDescent="0.25">
      <c r="C79" s="57"/>
      <c r="D79" s="54"/>
      <c r="E79" s="6"/>
      <c r="F79" s="19"/>
      <c r="G79" s="24"/>
      <c r="H79" s="24"/>
      <c r="I79" s="31"/>
      <c r="J79" s="31"/>
      <c r="K79" s="35"/>
    </row>
    <row r="80" spans="2:11" x14ac:dyDescent="0.25">
      <c r="C80" s="59" t="s">
        <v>10</v>
      </c>
      <c r="D80" s="54"/>
      <c r="E80" s="6"/>
      <c r="F80" s="19"/>
      <c r="G80" s="24"/>
      <c r="H80" s="24"/>
      <c r="I80" s="31"/>
      <c r="J80" s="31"/>
      <c r="K80" s="35"/>
    </row>
    <row r="81" spans="1:11" x14ac:dyDescent="0.25">
      <c r="B81" s="8" t="s">
        <v>1509</v>
      </c>
      <c r="C81" s="57" t="s">
        <v>1510</v>
      </c>
      <c r="D81" s="54" t="s">
        <v>1511</v>
      </c>
      <c r="E81" s="6" t="s">
        <v>609</v>
      </c>
      <c r="F81" s="19">
        <v>12737100</v>
      </c>
      <c r="G81" s="24">
        <v>13008.22</v>
      </c>
      <c r="H81" s="24">
        <v>2.5299999999999998</v>
      </c>
      <c r="I81" s="31">
        <v>7.5413911000000002</v>
      </c>
      <c r="J81" s="31"/>
      <c r="K81" s="35"/>
    </row>
    <row r="82" spans="1:11" x14ac:dyDescent="0.25">
      <c r="B82" s="8" t="s">
        <v>2189</v>
      </c>
      <c r="C82" s="57" t="s">
        <v>2190</v>
      </c>
      <c r="D82" s="54" t="s">
        <v>2191</v>
      </c>
      <c r="E82" s="6" t="s">
        <v>609</v>
      </c>
      <c r="F82" s="19">
        <v>10000000</v>
      </c>
      <c r="G82" s="24">
        <v>10235.15</v>
      </c>
      <c r="H82" s="24">
        <v>1.99</v>
      </c>
      <c r="I82" s="31">
        <v>7.5787335000000002</v>
      </c>
      <c r="J82" s="31"/>
      <c r="K82" s="35"/>
    </row>
    <row r="83" spans="1:11" x14ac:dyDescent="0.25">
      <c r="B83" s="8" t="s">
        <v>2036</v>
      </c>
      <c r="C83" s="57" t="s">
        <v>2037</v>
      </c>
      <c r="D83" s="54" t="s">
        <v>2038</v>
      </c>
      <c r="E83" s="6" t="s">
        <v>609</v>
      </c>
      <c r="F83" s="19">
        <v>5000000</v>
      </c>
      <c r="G83" s="24">
        <v>5030.0600000000004</v>
      </c>
      <c r="H83" s="24">
        <v>0.98</v>
      </c>
      <c r="I83" s="31">
        <v>7.3395656999999996</v>
      </c>
      <c r="J83" s="31"/>
      <c r="K83" s="35"/>
    </row>
    <row r="84" spans="1:11" x14ac:dyDescent="0.25">
      <c r="B84" s="8" t="s">
        <v>2362</v>
      </c>
      <c r="C84" s="57" t="s">
        <v>2363</v>
      </c>
      <c r="D84" s="54" t="s">
        <v>2364</v>
      </c>
      <c r="E84" s="6" t="s">
        <v>609</v>
      </c>
      <c r="F84" s="19">
        <v>2500000</v>
      </c>
      <c r="G84" s="24">
        <v>2551.2800000000002</v>
      </c>
      <c r="H84" s="24">
        <v>0.5</v>
      </c>
      <c r="I84" s="31">
        <v>7.5755916000000001</v>
      </c>
      <c r="J84" s="31"/>
      <c r="K84" s="35"/>
    </row>
    <row r="85" spans="1:11" x14ac:dyDescent="0.25">
      <c r="B85" s="8" t="s">
        <v>2365</v>
      </c>
      <c r="C85" s="57" t="s">
        <v>2366</v>
      </c>
      <c r="D85" s="54" t="s">
        <v>2367</v>
      </c>
      <c r="E85" s="6" t="s">
        <v>609</v>
      </c>
      <c r="F85" s="19">
        <v>500000</v>
      </c>
      <c r="G85" s="24">
        <v>508.37</v>
      </c>
      <c r="H85" s="24">
        <v>0.1</v>
      </c>
      <c r="I85" s="31">
        <v>7.2622745000000002</v>
      </c>
      <c r="J85" s="31"/>
      <c r="K85" s="35"/>
    </row>
    <row r="86" spans="1:11" x14ac:dyDescent="0.25">
      <c r="C86" s="58" t="s">
        <v>39</v>
      </c>
      <c r="D86" s="54"/>
      <c r="E86" s="6"/>
      <c r="F86" s="19"/>
      <c r="G86" s="25">
        <v>31333.08</v>
      </c>
      <c r="H86" s="25">
        <v>6.1</v>
      </c>
      <c r="I86" s="31"/>
      <c r="J86" s="31"/>
      <c r="K86" s="35"/>
    </row>
    <row r="87" spans="1:11" x14ac:dyDescent="0.25">
      <c r="C87" s="57"/>
      <c r="D87" s="54"/>
      <c r="E87" s="6"/>
      <c r="F87" s="19"/>
      <c r="G87" s="24"/>
      <c r="H87" s="24"/>
      <c r="I87" s="31"/>
      <c r="J87" s="31"/>
      <c r="K87" s="35"/>
    </row>
    <row r="88" spans="1:11" x14ac:dyDescent="0.25">
      <c r="A88" s="10"/>
      <c r="B88" s="28"/>
      <c r="C88" s="58" t="s">
        <v>11</v>
      </c>
      <c r="D88" s="54"/>
      <c r="E88" s="6"/>
      <c r="F88" s="19"/>
      <c r="G88" s="24"/>
      <c r="H88" s="24"/>
      <c r="I88" s="31"/>
      <c r="J88" s="31"/>
      <c r="K88" s="35"/>
    </row>
    <row r="89" spans="1:11" x14ac:dyDescent="0.25">
      <c r="C89" s="59" t="s">
        <v>13</v>
      </c>
      <c r="D89" s="54"/>
      <c r="E89" s="6"/>
      <c r="F89" s="19"/>
      <c r="G89" s="24"/>
      <c r="H89" s="24"/>
      <c r="I89" s="31"/>
      <c r="J89" s="31"/>
      <c r="K89" s="35"/>
    </row>
    <row r="90" spans="1:11" x14ac:dyDescent="0.25">
      <c r="B90" s="8" t="s">
        <v>1218</v>
      </c>
      <c r="C90" s="57" t="s">
        <v>1087</v>
      </c>
      <c r="D90" s="54" t="s">
        <v>1219</v>
      </c>
      <c r="E90" s="6" t="s">
        <v>669</v>
      </c>
      <c r="F90" s="19">
        <v>3000</v>
      </c>
      <c r="G90" s="24">
        <v>14075.37</v>
      </c>
      <c r="H90" s="24">
        <v>2.73</v>
      </c>
      <c r="I90" s="31">
        <v>7.3550000000000004</v>
      </c>
      <c r="J90" s="31"/>
      <c r="K90" s="35" t="s">
        <v>548</v>
      </c>
    </row>
    <row r="91" spans="1:11" x14ac:dyDescent="0.25">
      <c r="C91" s="58" t="s">
        <v>39</v>
      </c>
      <c r="D91" s="54"/>
      <c r="E91" s="6"/>
      <c r="F91" s="19"/>
      <c r="G91" s="25">
        <v>14075.37</v>
      </c>
      <c r="H91" s="25">
        <v>2.73</v>
      </c>
      <c r="I91" s="31"/>
      <c r="J91" s="31"/>
      <c r="K91" s="35"/>
    </row>
    <row r="92" spans="1:11" x14ac:dyDescent="0.25">
      <c r="C92" s="57"/>
      <c r="D92" s="54"/>
      <c r="E92" s="6"/>
      <c r="F92" s="19"/>
      <c r="G92" s="24"/>
      <c r="H92" s="24"/>
      <c r="I92" s="31"/>
      <c r="J92" s="31"/>
      <c r="K92" s="35"/>
    </row>
    <row r="93" spans="1:11" x14ac:dyDescent="0.25">
      <c r="C93" s="59" t="s">
        <v>14</v>
      </c>
      <c r="D93" s="54"/>
      <c r="E93" s="6"/>
      <c r="F93" s="19"/>
      <c r="G93" s="24"/>
      <c r="H93" s="24"/>
      <c r="I93" s="31"/>
      <c r="J93" s="31"/>
      <c r="K93" s="35"/>
    </row>
    <row r="94" spans="1:11" x14ac:dyDescent="0.25">
      <c r="B94" s="8" t="s">
        <v>2368</v>
      </c>
      <c r="C94" s="57" t="s">
        <v>1154</v>
      </c>
      <c r="D94" s="54" t="s">
        <v>2369</v>
      </c>
      <c r="E94" s="6" t="s">
        <v>1102</v>
      </c>
      <c r="F94" s="19">
        <v>4000</v>
      </c>
      <c r="G94" s="24">
        <v>18906.259999999998</v>
      </c>
      <c r="H94" s="24">
        <v>3.67</v>
      </c>
      <c r="I94" s="31">
        <v>7.4349999999999996</v>
      </c>
      <c r="J94" s="31"/>
      <c r="K94" s="35" t="s">
        <v>548</v>
      </c>
    </row>
    <row r="95" spans="1:11" x14ac:dyDescent="0.25">
      <c r="B95" s="8" t="s">
        <v>1293</v>
      </c>
      <c r="C95" s="57" t="s">
        <v>1170</v>
      </c>
      <c r="D95" s="54" t="s">
        <v>1294</v>
      </c>
      <c r="E95" s="6" t="s">
        <v>669</v>
      </c>
      <c r="F95" s="19">
        <v>3000</v>
      </c>
      <c r="G95" s="24">
        <v>14170.83</v>
      </c>
      <c r="H95" s="24">
        <v>2.75</v>
      </c>
      <c r="I95" s="31">
        <v>7.39</v>
      </c>
      <c r="J95" s="31"/>
      <c r="K95" s="35" t="s">
        <v>548</v>
      </c>
    </row>
    <row r="96" spans="1:11" x14ac:dyDescent="0.25">
      <c r="B96" s="8" t="s">
        <v>2370</v>
      </c>
      <c r="C96" s="57" t="s">
        <v>1182</v>
      </c>
      <c r="D96" s="54" t="s">
        <v>2371</v>
      </c>
      <c r="E96" s="6" t="s">
        <v>669</v>
      </c>
      <c r="F96" s="19">
        <v>340</v>
      </c>
      <c r="G96" s="24">
        <v>1662.61</v>
      </c>
      <c r="H96" s="24">
        <v>0.32</v>
      </c>
      <c r="I96" s="31">
        <v>7.2</v>
      </c>
      <c r="J96" s="31"/>
      <c r="K96" s="35"/>
    </row>
    <row r="97" spans="1:11" x14ac:dyDescent="0.25">
      <c r="B97" s="8" t="s">
        <v>2372</v>
      </c>
      <c r="C97" s="57" t="s">
        <v>70</v>
      </c>
      <c r="D97" s="54" t="s">
        <v>2373</v>
      </c>
      <c r="E97" s="6" t="s">
        <v>669</v>
      </c>
      <c r="F97" s="19">
        <v>300</v>
      </c>
      <c r="G97" s="24">
        <v>1442.92</v>
      </c>
      <c r="H97" s="24">
        <v>0.28000000000000003</v>
      </c>
      <c r="I97" s="31">
        <v>7.2919</v>
      </c>
      <c r="J97" s="31"/>
      <c r="K97" s="35" t="s">
        <v>548</v>
      </c>
    </row>
    <row r="98" spans="1:11" x14ac:dyDescent="0.25">
      <c r="B98" s="8" t="s">
        <v>2374</v>
      </c>
      <c r="C98" s="57" t="s">
        <v>698</v>
      </c>
      <c r="D98" s="54" t="s">
        <v>2375</v>
      </c>
      <c r="E98" s="6" t="s">
        <v>669</v>
      </c>
      <c r="F98" s="19">
        <v>200</v>
      </c>
      <c r="G98" s="24">
        <v>976.31</v>
      </c>
      <c r="H98" s="24">
        <v>0.19</v>
      </c>
      <c r="I98" s="31">
        <v>7.2000999999999999</v>
      </c>
      <c r="J98" s="31"/>
      <c r="K98" s="35" t="s">
        <v>548</v>
      </c>
    </row>
    <row r="99" spans="1:11" x14ac:dyDescent="0.25">
      <c r="B99" s="8" t="s">
        <v>2376</v>
      </c>
      <c r="C99" s="57" t="s">
        <v>671</v>
      </c>
      <c r="D99" s="54" t="s">
        <v>2377</v>
      </c>
      <c r="E99" s="6" t="s">
        <v>669</v>
      </c>
      <c r="F99" s="19">
        <v>200</v>
      </c>
      <c r="G99" s="24">
        <v>962.03</v>
      </c>
      <c r="H99" s="24">
        <v>0.19</v>
      </c>
      <c r="I99" s="31">
        <v>7.35</v>
      </c>
      <c r="J99" s="31"/>
      <c r="K99" s="35" t="s">
        <v>548</v>
      </c>
    </row>
    <row r="100" spans="1:11" x14ac:dyDescent="0.25">
      <c r="C100" s="58" t="s">
        <v>39</v>
      </c>
      <c r="D100" s="54"/>
      <c r="E100" s="6"/>
      <c r="F100" s="19"/>
      <c r="G100" s="25">
        <v>38120.959999999999</v>
      </c>
      <c r="H100" s="25">
        <v>7.4</v>
      </c>
      <c r="I100" s="31"/>
      <c r="J100" s="31"/>
      <c r="K100" s="35"/>
    </row>
    <row r="101" spans="1:11" x14ac:dyDescent="0.25">
      <c r="C101" s="57"/>
      <c r="D101" s="54"/>
      <c r="E101" s="6"/>
      <c r="F101" s="19"/>
      <c r="G101" s="24"/>
      <c r="H101" s="24"/>
      <c r="I101" s="31"/>
      <c r="J101" s="31"/>
      <c r="K101" s="35"/>
    </row>
    <row r="102" spans="1:11" x14ac:dyDescent="0.25">
      <c r="C102" s="58" t="s">
        <v>15</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16</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C106" s="58" t="s">
        <v>17</v>
      </c>
      <c r="D106" s="54"/>
      <c r="E106" s="6"/>
      <c r="F106" s="19"/>
      <c r="G106" s="24" t="s">
        <v>2</v>
      </c>
      <c r="H106" s="24" t="s">
        <v>2</v>
      </c>
      <c r="I106" s="31"/>
      <c r="J106" s="31"/>
      <c r="K106" s="35"/>
    </row>
    <row r="107" spans="1:11" x14ac:dyDescent="0.25">
      <c r="C107" s="57"/>
      <c r="D107" s="54"/>
      <c r="E107" s="6"/>
      <c r="F107" s="19"/>
      <c r="G107" s="24"/>
      <c r="H107" s="24"/>
      <c r="I107" s="31"/>
      <c r="J107" s="31"/>
      <c r="K107" s="35"/>
    </row>
    <row r="108" spans="1:11" x14ac:dyDescent="0.25">
      <c r="A108" s="10"/>
      <c r="B108" s="28"/>
      <c r="C108" s="58" t="s">
        <v>18</v>
      </c>
      <c r="D108" s="54"/>
      <c r="E108" s="6"/>
      <c r="F108" s="19"/>
      <c r="G108" s="24"/>
      <c r="H108" s="24"/>
      <c r="I108" s="31"/>
      <c r="J108" s="31"/>
      <c r="K108" s="35"/>
    </row>
    <row r="109" spans="1:11" x14ac:dyDescent="0.25">
      <c r="A109" s="28"/>
      <c r="B109" s="28"/>
      <c r="C109" s="58" t="s">
        <v>19</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20</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21</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22</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C117" s="59" t="s">
        <v>23</v>
      </c>
      <c r="D117" s="54"/>
      <c r="E117" s="6"/>
      <c r="F117" s="19"/>
      <c r="G117" s="24"/>
      <c r="H117" s="24"/>
      <c r="I117" s="31"/>
      <c r="J117" s="31"/>
      <c r="K117" s="35"/>
    </row>
    <row r="118" spans="1:54" x14ac:dyDescent="0.25">
      <c r="B118" s="8" t="s">
        <v>37</v>
      </c>
      <c r="C118" s="57" t="s">
        <v>38</v>
      </c>
      <c r="D118" s="54"/>
      <c r="E118" s="6"/>
      <c r="F118" s="19"/>
      <c r="G118" s="24">
        <v>17344.48</v>
      </c>
      <c r="H118" s="24">
        <v>3.37</v>
      </c>
      <c r="I118" s="31"/>
      <c r="J118" s="31"/>
      <c r="K118" s="35"/>
    </row>
    <row r="119" spans="1:54" x14ac:dyDescent="0.25">
      <c r="C119" s="58" t="s">
        <v>39</v>
      </c>
      <c r="D119" s="54"/>
      <c r="E119" s="6"/>
      <c r="F119" s="19"/>
      <c r="G119" s="25">
        <v>17344.48</v>
      </c>
      <c r="H119" s="25">
        <v>3.37</v>
      </c>
      <c r="I119" s="31"/>
      <c r="J119" s="31"/>
      <c r="K119" s="35"/>
    </row>
    <row r="120" spans="1:54" x14ac:dyDescent="0.25">
      <c r="C120" s="57"/>
      <c r="D120" s="54"/>
      <c r="E120" s="6"/>
      <c r="F120" s="19"/>
      <c r="G120" s="24"/>
      <c r="H120" s="24"/>
      <c r="I120" s="31"/>
      <c r="J120" s="31"/>
      <c r="K120" s="35"/>
    </row>
    <row r="121" spans="1:54" x14ac:dyDescent="0.25">
      <c r="A121" s="10"/>
      <c r="B121" s="28"/>
      <c r="C121" s="58" t="s">
        <v>24</v>
      </c>
      <c r="D121" s="54"/>
      <c r="E121" s="6"/>
      <c r="F121" s="19"/>
      <c r="G121" s="24"/>
      <c r="H121" s="24"/>
      <c r="I121" s="31"/>
      <c r="J121" s="31"/>
      <c r="K121" s="35"/>
    </row>
    <row r="122" spans="1:54" s="2" customFormat="1" ht="13.5" x14ac:dyDescent="0.25">
      <c r="A122" s="28"/>
      <c r="B122" s="28"/>
      <c r="C122" s="57" t="s">
        <v>4790</v>
      </c>
      <c r="D122" s="54"/>
      <c r="E122" s="6"/>
      <c r="F122" s="19"/>
      <c r="G122" s="24" t="s">
        <v>2</v>
      </c>
      <c r="H122" s="24" t="s">
        <v>2</v>
      </c>
      <c r="I122" s="31"/>
      <c r="J122" s="31"/>
      <c r="K122" s="35"/>
      <c r="L122" s="3"/>
      <c r="AI122" s="3"/>
      <c r="AV122" s="3"/>
      <c r="AX122" s="3"/>
      <c r="BB122" s="3"/>
    </row>
    <row r="123" spans="1:54" x14ac:dyDescent="0.25">
      <c r="B123" s="8"/>
      <c r="C123" s="57" t="s">
        <v>40</v>
      </c>
      <c r="D123" s="54"/>
      <c r="E123" s="6"/>
      <c r="F123" s="19"/>
      <c r="G123" s="24">
        <v>10641.65</v>
      </c>
      <c r="H123" s="24">
        <v>2.0799999999999996</v>
      </c>
      <c r="I123" s="31"/>
      <c r="J123" s="31"/>
      <c r="K123" s="35"/>
    </row>
    <row r="124" spans="1:54" x14ac:dyDescent="0.25">
      <c r="C124" s="58" t="s">
        <v>39</v>
      </c>
      <c r="D124" s="54"/>
      <c r="E124" s="6"/>
      <c r="F124" s="19"/>
      <c r="G124" s="25">
        <v>10641.65</v>
      </c>
      <c r="H124" s="25">
        <v>2.0799999999999996</v>
      </c>
      <c r="I124" s="31"/>
      <c r="J124" s="31"/>
      <c r="K124" s="35"/>
    </row>
    <row r="125" spans="1:54" x14ac:dyDescent="0.25">
      <c r="C125" s="57"/>
      <c r="D125" s="54"/>
      <c r="E125" s="6"/>
      <c r="F125" s="19"/>
      <c r="G125" s="24"/>
      <c r="H125" s="24"/>
      <c r="I125" s="31"/>
      <c r="J125" s="31"/>
      <c r="K125" s="35"/>
    </row>
    <row r="126" spans="1:54" x14ac:dyDescent="0.25">
      <c r="C126" s="60" t="s">
        <v>41</v>
      </c>
      <c r="D126" s="55"/>
      <c r="E126" s="5"/>
      <c r="F126" s="20"/>
      <c r="G126" s="26">
        <v>514715.62</v>
      </c>
      <c r="H126" s="26">
        <v>100</v>
      </c>
      <c r="I126" s="32"/>
      <c r="J126" s="32"/>
      <c r="K126" s="36"/>
    </row>
    <row r="129" spans="3:11" x14ac:dyDescent="0.25">
      <c r="C129" s="1" t="s">
        <v>42</v>
      </c>
    </row>
    <row r="130" spans="3:11" x14ac:dyDescent="0.25">
      <c r="C130" s="37" t="s">
        <v>43</v>
      </c>
      <c r="D130" s="37"/>
      <c r="E130" s="37"/>
      <c r="F130" s="37"/>
      <c r="G130" s="37"/>
      <c r="H130" s="37"/>
      <c r="I130" s="37"/>
      <c r="J130" s="37"/>
      <c r="K130" s="37"/>
    </row>
    <row r="131" spans="3:11" x14ac:dyDescent="0.25">
      <c r="C131" s="2" t="s">
        <v>44</v>
      </c>
    </row>
    <row r="132" spans="3:11" x14ac:dyDescent="0.25">
      <c r="C132" s="2" t="s">
        <v>45</v>
      </c>
    </row>
    <row r="133" spans="3:11" x14ac:dyDescent="0.25">
      <c r="C133" s="2" t="s">
        <v>46</v>
      </c>
    </row>
    <row r="134" spans="3:11" x14ac:dyDescent="0.25">
      <c r="C134" s="2" t="s">
        <v>47</v>
      </c>
    </row>
    <row r="136" spans="3:11" x14ac:dyDescent="0.25">
      <c r="C136" s="82" t="s">
        <v>4837</v>
      </c>
      <c r="E136" s="82" t="s">
        <v>4838</v>
      </c>
      <c r="F136" s="83"/>
    </row>
    <row r="137" spans="3:11" x14ac:dyDescent="0.25">
      <c r="E137" s="2" t="s">
        <v>4871</v>
      </c>
    </row>
  </sheetData>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IV13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371</v>
      </c>
      <c r="J2" s="38" t="s">
        <v>4609</v>
      </c>
    </row>
    <row r="3" spans="1:54" ht="16.5" x14ac:dyDescent="0.3">
      <c r="C3" s="1" t="s">
        <v>26</v>
      </c>
      <c r="D3" s="21" t="s">
        <v>372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7416237</v>
      </c>
      <c r="G10" s="24">
        <v>68055.100000000006</v>
      </c>
      <c r="H10" s="24">
        <v>5.24</v>
      </c>
      <c r="I10" s="31"/>
      <c r="J10" s="31"/>
      <c r="K10" s="35"/>
    </row>
    <row r="11" spans="1:54" x14ac:dyDescent="0.25">
      <c r="B11" s="8" t="s">
        <v>65</v>
      </c>
      <c r="C11" s="57" t="s">
        <v>66</v>
      </c>
      <c r="D11" s="54" t="s">
        <v>67</v>
      </c>
      <c r="E11" s="6" t="s">
        <v>68</v>
      </c>
      <c r="F11" s="19">
        <v>2468968</v>
      </c>
      <c r="G11" s="24">
        <v>58376.28</v>
      </c>
      <c r="H11" s="24">
        <v>4.49</v>
      </c>
      <c r="I11" s="31"/>
      <c r="J11" s="31"/>
      <c r="K11" s="35"/>
    </row>
    <row r="12" spans="1:54" x14ac:dyDescent="0.25">
      <c r="B12" s="8" t="s">
        <v>104</v>
      </c>
      <c r="C12" s="57" t="s">
        <v>105</v>
      </c>
      <c r="D12" s="54" t="s">
        <v>106</v>
      </c>
      <c r="E12" s="6" t="s">
        <v>107</v>
      </c>
      <c r="F12" s="19">
        <v>3088066</v>
      </c>
      <c r="G12" s="24">
        <v>48657.11</v>
      </c>
      <c r="H12" s="24">
        <v>3.74</v>
      </c>
      <c r="I12" s="31"/>
      <c r="J12" s="31"/>
      <c r="K12" s="35"/>
    </row>
    <row r="13" spans="1:54" x14ac:dyDescent="0.25">
      <c r="B13" s="8" t="s">
        <v>159</v>
      </c>
      <c r="C13" s="57" t="s">
        <v>160</v>
      </c>
      <c r="D13" s="54" t="s">
        <v>161</v>
      </c>
      <c r="E13" s="6" t="s">
        <v>162</v>
      </c>
      <c r="F13" s="19">
        <v>1937574</v>
      </c>
      <c r="G13" s="24">
        <v>46898.98</v>
      </c>
      <c r="H13" s="24">
        <v>3.61</v>
      </c>
      <c r="I13" s="31"/>
      <c r="J13" s="31"/>
      <c r="K13" s="35"/>
    </row>
    <row r="14" spans="1:54" x14ac:dyDescent="0.25">
      <c r="B14" s="8" t="s">
        <v>101</v>
      </c>
      <c r="C14" s="57" t="s">
        <v>102</v>
      </c>
      <c r="D14" s="54" t="s">
        <v>103</v>
      </c>
      <c r="E14" s="6" t="s">
        <v>61</v>
      </c>
      <c r="F14" s="19">
        <v>2641521</v>
      </c>
      <c r="G14" s="24">
        <v>44578.31</v>
      </c>
      <c r="H14" s="24">
        <v>3.43</v>
      </c>
      <c r="I14" s="31"/>
      <c r="J14" s="31"/>
      <c r="K14" s="35"/>
    </row>
    <row r="15" spans="1:54" x14ac:dyDescent="0.25">
      <c r="B15" s="8" t="s">
        <v>219</v>
      </c>
      <c r="C15" s="57" t="s">
        <v>220</v>
      </c>
      <c r="D15" s="54" t="s">
        <v>221</v>
      </c>
      <c r="E15" s="6" t="s">
        <v>222</v>
      </c>
      <c r="F15" s="19">
        <v>5563576</v>
      </c>
      <c r="G15" s="24">
        <v>44469.66</v>
      </c>
      <c r="H15" s="24">
        <v>3.42</v>
      </c>
      <c r="I15" s="31"/>
      <c r="J15" s="31"/>
      <c r="K15" s="35"/>
    </row>
    <row r="16" spans="1:54" x14ac:dyDescent="0.25">
      <c r="B16" s="8" t="s">
        <v>76</v>
      </c>
      <c r="C16" s="57" t="s">
        <v>77</v>
      </c>
      <c r="D16" s="54" t="s">
        <v>78</v>
      </c>
      <c r="E16" s="6" t="s">
        <v>61</v>
      </c>
      <c r="F16" s="19">
        <v>7685639</v>
      </c>
      <c r="G16" s="24">
        <v>44446.05</v>
      </c>
      <c r="H16" s="24">
        <v>3.42</v>
      </c>
      <c r="I16" s="31"/>
      <c r="J16" s="31"/>
      <c r="K16" s="35"/>
    </row>
    <row r="17" spans="2:11" x14ac:dyDescent="0.25">
      <c r="B17" s="8" t="s">
        <v>87</v>
      </c>
      <c r="C17" s="57" t="s">
        <v>88</v>
      </c>
      <c r="D17" s="54" t="s">
        <v>89</v>
      </c>
      <c r="E17" s="6" t="s">
        <v>86</v>
      </c>
      <c r="F17" s="19">
        <v>3415083</v>
      </c>
      <c r="G17" s="24">
        <v>41899.65</v>
      </c>
      <c r="H17" s="24">
        <v>3.22</v>
      </c>
      <c r="I17" s="31"/>
      <c r="J17" s="31"/>
      <c r="K17" s="35"/>
    </row>
    <row r="18" spans="2:11" x14ac:dyDescent="0.25">
      <c r="B18" s="8" t="s">
        <v>69</v>
      </c>
      <c r="C18" s="57" t="s">
        <v>70</v>
      </c>
      <c r="D18" s="54" t="s">
        <v>71</v>
      </c>
      <c r="E18" s="6" t="s">
        <v>61</v>
      </c>
      <c r="F18" s="19">
        <v>4492332</v>
      </c>
      <c r="G18" s="24">
        <v>38634.06</v>
      </c>
      <c r="H18" s="24">
        <v>2.97</v>
      </c>
      <c r="I18" s="31"/>
      <c r="J18" s="31"/>
      <c r="K18" s="35"/>
    </row>
    <row r="19" spans="2:11" x14ac:dyDescent="0.25">
      <c r="B19" s="8" t="s">
        <v>197</v>
      </c>
      <c r="C19" s="57" t="s">
        <v>198</v>
      </c>
      <c r="D19" s="54" t="s">
        <v>199</v>
      </c>
      <c r="E19" s="6" t="s">
        <v>200</v>
      </c>
      <c r="F19" s="19">
        <v>8836111</v>
      </c>
      <c r="G19" s="24">
        <v>37602.07</v>
      </c>
      <c r="H19" s="24">
        <v>2.89</v>
      </c>
      <c r="I19" s="31"/>
      <c r="J19" s="31"/>
      <c r="K19" s="35"/>
    </row>
    <row r="20" spans="2:11" x14ac:dyDescent="0.25">
      <c r="B20" s="8" t="s">
        <v>373</v>
      </c>
      <c r="C20" s="57" t="s">
        <v>374</v>
      </c>
      <c r="D20" s="54" t="s">
        <v>375</v>
      </c>
      <c r="E20" s="6" t="s">
        <v>376</v>
      </c>
      <c r="F20" s="19">
        <v>32193555</v>
      </c>
      <c r="G20" s="24">
        <v>34543.68</v>
      </c>
      <c r="H20" s="24">
        <v>2.66</v>
      </c>
      <c r="I20" s="31"/>
      <c r="J20" s="31"/>
      <c r="K20" s="35"/>
    </row>
    <row r="21" spans="2:11" x14ac:dyDescent="0.25">
      <c r="B21" s="8" t="s">
        <v>290</v>
      </c>
      <c r="C21" s="57" t="s">
        <v>291</v>
      </c>
      <c r="D21" s="54" t="s">
        <v>292</v>
      </c>
      <c r="E21" s="6" t="s">
        <v>293</v>
      </c>
      <c r="F21" s="19">
        <v>6252617</v>
      </c>
      <c r="G21" s="24">
        <v>34476.93</v>
      </c>
      <c r="H21" s="24">
        <v>2.65</v>
      </c>
      <c r="I21" s="31"/>
      <c r="J21" s="31"/>
      <c r="K21" s="35"/>
    </row>
    <row r="22" spans="2:11" x14ac:dyDescent="0.25">
      <c r="B22" s="8" t="s">
        <v>163</v>
      </c>
      <c r="C22" s="57" t="s">
        <v>164</v>
      </c>
      <c r="D22" s="54" t="s">
        <v>165</v>
      </c>
      <c r="E22" s="6" t="s">
        <v>53</v>
      </c>
      <c r="F22" s="19">
        <v>3180741</v>
      </c>
      <c r="G22" s="24">
        <v>32561.25</v>
      </c>
      <c r="H22" s="24">
        <v>2.5099999999999998</v>
      </c>
      <c r="I22" s="31"/>
      <c r="J22" s="31"/>
      <c r="K22" s="35"/>
    </row>
    <row r="23" spans="2:11" x14ac:dyDescent="0.25">
      <c r="B23" s="8" t="s">
        <v>62</v>
      </c>
      <c r="C23" s="57" t="s">
        <v>63</v>
      </c>
      <c r="D23" s="54" t="s">
        <v>64</v>
      </c>
      <c r="E23" s="6" t="s">
        <v>53</v>
      </c>
      <c r="F23" s="19">
        <v>2531001</v>
      </c>
      <c r="G23" s="24">
        <v>31707.119999999999</v>
      </c>
      <c r="H23" s="24">
        <v>2.44</v>
      </c>
      <c r="I23" s="31"/>
      <c r="J23" s="31"/>
      <c r="K23" s="35"/>
    </row>
    <row r="24" spans="2:11" x14ac:dyDescent="0.25">
      <c r="B24" s="8" t="s">
        <v>156</v>
      </c>
      <c r="C24" s="57" t="s">
        <v>157</v>
      </c>
      <c r="D24" s="54" t="s">
        <v>158</v>
      </c>
      <c r="E24" s="6" t="s">
        <v>132</v>
      </c>
      <c r="F24" s="19">
        <v>3403528</v>
      </c>
      <c r="G24" s="24">
        <v>30905.74</v>
      </c>
      <c r="H24" s="24">
        <v>2.38</v>
      </c>
      <c r="I24" s="31"/>
      <c r="J24" s="31"/>
      <c r="K24" s="35"/>
    </row>
    <row r="25" spans="2:11" x14ac:dyDescent="0.25">
      <c r="B25" s="8" t="s">
        <v>330</v>
      </c>
      <c r="C25" s="57" t="s">
        <v>331</v>
      </c>
      <c r="D25" s="54" t="s">
        <v>332</v>
      </c>
      <c r="E25" s="6" t="s">
        <v>289</v>
      </c>
      <c r="F25" s="19">
        <v>6904842</v>
      </c>
      <c r="G25" s="24">
        <v>30001.54</v>
      </c>
      <c r="H25" s="24">
        <v>2.31</v>
      </c>
      <c r="I25" s="31"/>
      <c r="J25" s="31"/>
      <c r="K25" s="35"/>
    </row>
    <row r="26" spans="2:11" x14ac:dyDescent="0.25">
      <c r="B26" s="8" t="s">
        <v>377</v>
      </c>
      <c r="C26" s="57" t="s">
        <v>378</v>
      </c>
      <c r="D26" s="54" t="s">
        <v>379</v>
      </c>
      <c r="E26" s="6" t="s">
        <v>57</v>
      </c>
      <c r="F26" s="19">
        <v>11249195</v>
      </c>
      <c r="G26" s="24">
        <v>29135.42</v>
      </c>
      <c r="H26" s="24">
        <v>2.2400000000000002</v>
      </c>
      <c r="I26" s="31"/>
      <c r="J26" s="31"/>
      <c r="K26" s="35"/>
    </row>
    <row r="27" spans="2:11" x14ac:dyDescent="0.25">
      <c r="B27" s="8" t="s">
        <v>54</v>
      </c>
      <c r="C27" s="57" t="s">
        <v>55</v>
      </c>
      <c r="D27" s="54" t="s">
        <v>56</v>
      </c>
      <c r="E27" s="6" t="s">
        <v>57</v>
      </c>
      <c r="F27" s="19">
        <v>953412</v>
      </c>
      <c r="G27" s="24">
        <v>26462.9</v>
      </c>
      <c r="H27" s="24">
        <v>2.04</v>
      </c>
      <c r="I27" s="31"/>
      <c r="J27" s="31"/>
      <c r="K27" s="35"/>
    </row>
    <row r="28" spans="2:11" x14ac:dyDescent="0.25">
      <c r="B28" s="8" t="s">
        <v>380</v>
      </c>
      <c r="C28" s="57" t="s">
        <v>381</v>
      </c>
      <c r="D28" s="54" t="s">
        <v>382</v>
      </c>
      <c r="E28" s="6" t="s">
        <v>383</v>
      </c>
      <c r="F28" s="19">
        <v>16000000</v>
      </c>
      <c r="G28" s="24">
        <v>25432</v>
      </c>
      <c r="H28" s="24">
        <v>1.96</v>
      </c>
      <c r="I28" s="31"/>
      <c r="J28" s="31"/>
      <c r="K28" s="35"/>
    </row>
    <row r="29" spans="2:11" x14ac:dyDescent="0.25">
      <c r="B29" s="8" t="s">
        <v>384</v>
      </c>
      <c r="C29" s="57" t="s">
        <v>385</v>
      </c>
      <c r="D29" s="54" t="s">
        <v>386</v>
      </c>
      <c r="E29" s="6" t="s">
        <v>162</v>
      </c>
      <c r="F29" s="19">
        <v>6991178</v>
      </c>
      <c r="G29" s="24">
        <v>25000.45</v>
      </c>
      <c r="H29" s="24">
        <v>1.92</v>
      </c>
      <c r="I29" s="31"/>
      <c r="J29" s="31"/>
      <c r="K29" s="35"/>
    </row>
    <row r="30" spans="2:11" x14ac:dyDescent="0.25">
      <c r="B30" s="8" t="s">
        <v>387</v>
      </c>
      <c r="C30" s="57" t="s">
        <v>388</v>
      </c>
      <c r="D30" s="54" t="s">
        <v>389</v>
      </c>
      <c r="E30" s="6" t="s">
        <v>93</v>
      </c>
      <c r="F30" s="19">
        <v>12931851</v>
      </c>
      <c r="G30" s="24">
        <v>22785.919999999998</v>
      </c>
      <c r="H30" s="24">
        <v>1.75</v>
      </c>
      <c r="I30" s="31"/>
      <c r="J30" s="31"/>
      <c r="K30" s="35"/>
    </row>
    <row r="31" spans="2:11" x14ac:dyDescent="0.25">
      <c r="B31" s="8" t="s">
        <v>210</v>
      </c>
      <c r="C31" s="57" t="s">
        <v>211</v>
      </c>
      <c r="D31" s="54" t="s">
        <v>212</v>
      </c>
      <c r="E31" s="6" t="s">
        <v>107</v>
      </c>
      <c r="F31" s="19">
        <v>822894</v>
      </c>
      <c r="G31" s="24">
        <v>22372.43</v>
      </c>
      <c r="H31" s="24">
        <v>1.72</v>
      </c>
      <c r="I31" s="31"/>
      <c r="J31" s="31"/>
      <c r="K31" s="35"/>
    </row>
    <row r="32" spans="2:11" x14ac:dyDescent="0.25">
      <c r="B32" s="8" t="s">
        <v>390</v>
      </c>
      <c r="C32" s="57" t="s">
        <v>391</v>
      </c>
      <c r="D32" s="54" t="s">
        <v>392</v>
      </c>
      <c r="E32" s="6" t="s">
        <v>293</v>
      </c>
      <c r="F32" s="19">
        <v>13000000</v>
      </c>
      <c r="G32" s="24">
        <v>22360</v>
      </c>
      <c r="H32" s="24">
        <v>1.72</v>
      </c>
      <c r="I32" s="31"/>
      <c r="J32" s="31"/>
      <c r="K32" s="35"/>
    </row>
    <row r="33" spans="2:11" x14ac:dyDescent="0.25">
      <c r="B33" s="8" t="s">
        <v>327</v>
      </c>
      <c r="C33" s="57" t="s">
        <v>328</v>
      </c>
      <c r="D33" s="54" t="s">
        <v>329</v>
      </c>
      <c r="E33" s="6" t="s">
        <v>61</v>
      </c>
      <c r="F33" s="19">
        <v>30472693</v>
      </c>
      <c r="G33" s="24">
        <v>21010.92</v>
      </c>
      <c r="H33" s="24">
        <v>1.62</v>
      </c>
      <c r="I33" s="31"/>
      <c r="J33" s="31"/>
      <c r="K33" s="35"/>
    </row>
    <row r="34" spans="2:11" x14ac:dyDescent="0.25">
      <c r="B34" s="8" t="s">
        <v>393</v>
      </c>
      <c r="C34" s="57" t="s">
        <v>394</v>
      </c>
      <c r="D34" s="54" t="s">
        <v>395</v>
      </c>
      <c r="E34" s="6" t="s">
        <v>132</v>
      </c>
      <c r="F34" s="19">
        <v>2687887</v>
      </c>
      <c r="G34" s="24">
        <v>19070.560000000001</v>
      </c>
      <c r="H34" s="24">
        <v>1.47</v>
      </c>
      <c r="I34" s="31"/>
      <c r="J34" s="31"/>
      <c r="K34" s="35"/>
    </row>
    <row r="35" spans="2:11" x14ac:dyDescent="0.25">
      <c r="B35" s="8" t="s">
        <v>396</v>
      </c>
      <c r="C35" s="57" t="s">
        <v>397</v>
      </c>
      <c r="D35" s="54" t="s">
        <v>398</v>
      </c>
      <c r="E35" s="6" t="s">
        <v>86</v>
      </c>
      <c r="F35" s="19">
        <v>7599603</v>
      </c>
      <c r="G35" s="24">
        <v>18881.21</v>
      </c>
      <c r="H35" s="24">
        <v>1.45</v>
      </c>
      <c r="I35" s="31"/>
      <c r="J35" s="31"/>
      <c r="K35" s="35"/>
    </row>
    <row r="36" spans="2:11" x14ac:dyDescent="0.25">
      <c r="B36" s="8" t="s">
        <v>356</v>
      </c>
      <c r="C36" s="57" t="s">
        <v>357</v>
      </c>
      <c r="D36" s="54" t="s">
        <v>358</v>
      </c>
      <c r="E36" s="6" t="s">
        <v>169</v>
      </c>
      <c r="F36" s="19">
        <v>1280000</v>
      </c>
      <c r="G36" s="24">
        <v>18504.96</v>
      </c>
      <c r="H36" s="24">
        <v>1.42</v>
      </c>
      <c r="I36" s="31"/>
      <c r="J36" s="31"/>
      <c r="K36" s="35"/>
    </row>
    <row r="37" spans="2:11" x14ac:dyDescent="0.25">
      <c r="B37" s="8" t="s">
        <v>318</v>
      </c>
      <c r="C37" s="57" t="s">
        <v>319</v>
      </c>
      <c r="D37" s="54" t="s">
        <v>320</v>
      </c>
      <c r="E37" s="6" t="s">
        <v>162</v>
      </c>
      <c r="F37" s="19">
        <v>21641581</v>
      </c>
      <c r="G37" s="24">
        <v>17616.25</v>
      </c>
      <c r="H37" s="24">
        <v>1.36</v>
      </c>
      <c r="I37" s="31"/>
      <c r="J37" s="31"/>
      <c r="K37" s="35"/>
    </row>
    <row r="38" spans="2:11" x14ac:dyDescent="0.25">
      <c r="B38" s="8" t="s">
        <v>399</v>
      </c>
      <c r="C38" s="57" t="s">
        <v>400</v>
      </c>
      <c r="D38" s="54" t="s">
        <v>401</v>
      </c>
      <c r="E38" s="6" t="s">
        <v>191</v>
      </c>
      <c r="F38" s="19">
        <v>14000000</v>
      </c>
      <c r="G38" s="24">
        <v>15113</v>
      </c>
      <c r="H38" s="24">
        <v>1.1599999999999999</v>
      </c>
      <c r="I38" s="31"/>
      <c r="J38" s="31"/>
      <c r="K38" s="35"/>
    </row>
    <row r="39" spans="2:11" x14ac:dyDescent="0.25">
      <c r="B39" s="8" t="s">
        <v>268</v>
      </c>
      <c r="C39" s="57" t="s">
        <v>269</v>
      </c>
      <c r="D39" s="54" t="s">
        <v>270</v>
      </c>
      <c r="E39" s="6" t="s">
        <v>151</v>
      </c>
      <c r="F39" s="19">
        <v>4000000</v>
      </c>
      <c r="G39" s="24">
        <v>14976</v>
      </c>
      <c r="H39" s="24">
        <v>1.1499999999999999</v>
      </c>
      <c r="I39" s="31"/>
      <c r="J39" s="31"/>
      <c r="K39" s="35"/>
    </row>
    <row r="40" spans="2:11" x14ac:dyDescent="0.25">
      <c r="B40" s="8" t="s">
        <v>402</v>
      </c>
      <c r="C40" s="57" t="s">
        <v>403</v>
      </c>
      <c r="D40" s="54" t="s">
        <v>404</v>
      </c>
      <c r="E40" s="6" t="s">
        <v>53</v>
      </c>
      <c r="F40" s="19">
        <v>3800000</v>
      </c>
      <c r="G40" s="24">
        <v>14630</v>
      </c>
      <c r="H40" s="24">
        <v>1.1299999999999999</v>
      </c>
      <c r="I40" s="31"/>
      <c r="J40" s="31"/>
      <c r="K40" s="35"/>
    </row>
    <row r="41" spans="2:11" x14ac:dyDescent="0.25">
      <c r="B41" s="8" t="s">
        <v>405</v>
      </c>
      <c r="C41" s="57" t="s">
        <v>406</v>
      </c>
      <c r="D41" s="54" t="s">
        <v>407</v>
      </c>
      <c r="E41" s="6" t="s">
        <v>143</v>
      </c>
      <c r="F41" s="19">
        <v>992312</v>
      </c>
      <c r="G41" s="24">
        <v>13886.41</v>
      </c>
      <c r="H41" s="24">
        <v>1.07</v>
      </c>
      <c r="I41" s="31"/>
      <c r="J41" s="31"/>
      <c r="K41" s="35"/>
    </row>
    <row r="42" spans="2:11" x14ac:dyDescent="0.25">
      <c r="B42" s="8" t="s">
        <v>408</v>
      </c>
      <c r="C42" s="57" t="s">
        <v>409</v>
      </c>
      <c r="D42" s="54" t="s">
        <v>410</v>
      </c>
      <c r="E42" s="6" t="s">
        <v>75</v>
      </c>
      <c r="F42" s="19">
        <v>11102913</v>
      </c>
      <c r="G42" s="24">
        <v>13784.27</v>
      </c>
      <c r="H42" s="24">
        <v>1.06</v>
      </c>
      <c r="I42" s="31"/>
      <c r="J42" s="31"/>
      <c r="K42" s="35"/>
    </row>
    <row r="43" spans="2:11" x14ac:dyDescent="0.25">
      <c r="B43" s="8" t="s">
        <v>411</v>
      </c>
      <c r="C43" s="57" t="s">
        <v>412</v>
      </c>
      <c r="D43" s="54" t="s">
        <v>413</v>
      </c>
      <c r="E43" s="6" t="s">
        <v>86</v>
      </c>
      <c r="F43" s="19">
        <v>2670000</v>
      </c>
      <c r="G43" s="24">
        <v>12948.17</v>
      </c>
      <c r="H43" s="24">
        <v>1</v>
      </c>
      <c r="I43" s="31"/>
      <c r="J43" s="31"/>
      <c r="K43" s="35"/>
    </row>
    <row r="44" spans="2:11" x14ac:dyDescent="0.25">
      <c r="B44" s="8" t="s">
        <v>414</v>
      </c>
      <c r="C44" s="57" t="s">
        <v>415</v>
      </c>
      <c r="D44" s="54" t="s">
        <v>416</v>
      </c>
      <c r="E44" s="6" t="s">
        <v>169</v>
      </c>
      <c r="F44" s="19">
        <v>3000000</v>
      </c>
      <c r="G44" s="24">
        <v>12786</v>
      </c>
      <c r="H44" s="24">
        <v>0.98</v>
      </c>
      <c r="I44" s="31"/>
      <c r="J44" s="31"/>
      <c r="K44" s="35"/>
    </row>
    <row r="45" spans="2:11" x14ac:dyDescent="0.25">
      <c r="B45" s="8" t="s">
        <v>417</v>
      </c>
      <c r="C45" s="57" t="s">
        <v>418</v>
      </c>
      <c r="D45" s="54" t="s">
        <v>419</v>
      </c>
      <c r="E45" s="6" t="s">
        <v>420</v>
      </c>
      <c r="F45" s="19">
        <v>6654179</v>
      </c>
      <c r="G45" s="24">
        <v>12606.34</v>
      </c>
      <c r="H45" s="24">
        <v>0.97</v>
      </c>
      <c r="I45" s="31"/>
      <c r="J45" s="31"/>
      <c r="K45" s="35"/>
    </row>
    <row r="46" spans="2:11" x14ac:dyDescent="0.25">
      <c r="B46" s="8" t="s">
        <v>312</v>
      </c>
      <c r="C46" s="57" t="s">
        <v>313</v>
      </c>
      <c r="D46" s="54" t="s">
        <v>314</v>
      </c>
      <c r="E46" s="6" t="s">
        <v>75</v>
      </c>
      <c r="F46" s="19">
        <v>50416</v>
      </c>
      <c r="G46" s="24">
        <v>12268.46</v>
      </c>
      <c r="H46" s="24">
        <v>0.94</v>
      </c>
      <c r="I46" s="31"/>
      <c r="J46" s="31"/>
      <c r="K46" s="35"/>
    </row>
    <row r="47" spans="2:11" x14ac:dyDescent="0.25">
      <c r="B47" s="8" t="s">
        <v>421</v>
      </c>
      <c r="C47" s="57" t="s">
        <v>422</v>
      </c>
      <c r="D47" s="54" t="s">
        <v>423</v>
      </c>
      <c r="E47" s="6" t="s">
        <v>61</v>
      </c>
      <c r="F47" s="19">
        <v>22704882</v>
      </c>
      <c r="G47" s="24">
        <v>11863.3</v>
      </c>
      <c r="H47" s="24">
        <v>0.91</v>
      </c>
      <c r="I47" s="31"/>
      <c r="J47" s="31"/>
      <c r="K47" s="35"/>
    </row>
    <row r="48" spans="2:11" x14ac:dyDescent="0.25">
      <c r="B48" s="8" t="s">
        <v>424</v>
      </c>
      <c r="C48" s="57" t="s">
        <v>425</v>
      </c>
      <c r="D48" s="54" t="s">
        <v>426</v>
      </c>
      <c r="E48" s="6" t="s">
        <v>297</v>
      </c>
      <c r="F48" s="19">
        <v>2722150</v>
      </c>
      <c r="G48" s="24">
        <v>11673.94</v>
      </c>
      <c r="H48" s="24">
        <v>0.9</v>
      </c>
      <c r="I48" s="31"/>
      <c r="J48" s="31"/>
      <c r="K48" s="35"/>
    </row>
    <row r="49" spans="2:11" x14ac:dyDescent="0.25">
      <c r="B49" s="8" t="s">
        <v>427</v>
      </c>
      <c r="C49" s="57" t="s">
        <v>428</v>
      </c>
      <c r="D49" s="54" t="s">
        <v>429</v>
      </c>
      <c r="E49" s="6" t="s">
        <v>121</v>
      </c>
      <c r="F49" s="19">
        <v>290017</v>
      </c>
      <c r="G49" s="24">
        <v>11600.68</v>
      </c>
      <c r="H49" s="24">
        <v>0.89</v>
      </c>
      <c r="I49" s="31"/>
      <c r="J49" s="31"/>
      <c r="K49" s="35"/>
    </row>
    <row r="50" spans="2:11" x14ac:dyDescent="0.25">
      <c r="B50" s="8" t="s">
        <v>262</v>
      </c>
      <c r="C50" s="57" t="s">
        <v>263</v>
      </c>
      <c r="D50" s="54" t="s">
        <v>264</v>
      </c>
      <c r="E50" s="6" t="s">
        <v>151</v>
      </c>
      <c r="F50" s="19">
        <v>1620000</v>
      </c>
      <c r="G50" s="24">
        <v>9909.5400000000009</v>
      </c>
      <c r="H50" s="24">
        <v>0.76</v>
      </c>
      <c r="I50" s="31"/>
      <c r="J50" s="31"/>
      <c r="K50" s="35"/>
    </row>
    <row r="51" spans="2:11" x14ac:dyDescent="0.25">
      <c r="B51" s="8" t="s">
        <v>430</v>
      </c>
      <c r="C51" s="57" t="s">
        <v>431</v>
      </c>
      <c r="D51" s="54" t="s">
        <v>432</v>
      </c>
      <c r="E51" s="6" t="s">
        <v>229</v>
      </c>
      <c r="F51" s="19">
        <v>1000000</v>
      </c>
      <c r="G51" s="24">
        <v>9075</v>
      </c>
      <c r="H51" s="24">
        <v>0.7</v>
      </c>
      <c r="I51" s="31"/>
      <c r="J51" s="31"/>
      <c r="K51" s="35"/>
    </row>
    <row r="52" spans="2:11" x14ac:dyDescent="0.25">
      <c r="B52" s="8" t="s">
        <v>207</v>
      </c>
      <c r="C52" s="57" t="s">
        <v>208</v>
      </c>
      <c r="D52" s="54" t="s">
        <v>209</v>
      </c>
      <c r="E52" s="6" t="s">
        <v>75</v>
      </c>
      <c r="F52" s="19">
        <v>507752</v>
      </c>
      <c r="G52" s="24">
        <v>8950.91</v>
      </c>
      <c r="H52" s="24">
        <v>0.69</v>
      </c>
      <c r="I52" s="31"/>
      <c r="J52" s="31"/>
      <c r="K52" s="35"/>
    </row>
    <row r="53" spans="2:11" x14ac:dyDescent="0.25">
      <c r="B53" s="8" t="s">
        <v>433</v>
      </c>
      <c r="C53" s="57" t="s">
        <v>434</v>
      </c>
      <c r="D53" s="54" t="s">
        <v>435</v>
      </c>
      <c r="E53" s="6" t="s">
        <v>132</v>
      </c>
      <c r="F53" s="19">
        <v>147988</v>
      </c>
      <c r="G53" s="24">
        <v>8243.08</v>
      </c>
      <c r="H53" s="24">
        <v>0.63</v>
      </c>
      <c r="I53" s="31"/>
      <c r="J53" s="31"/>
      <c r="K53" s="35"/>
    </row>
    <row r="54" spans="2:11" x14ac:dyDescent="0.25">
      <c r="B54" s="8" t="s">
        <v>436</v>
      </c>
      <c r="C54" s="57" t="s">
        <v>437</v>
      </c>
      <c r="D54" s="54" t="s">
        <v>438</v>
      </c>
      <c r="E54" s="6" t="s">
        <v>68</v>
      </c>
      <c r="F54" s="19">
        <v>27305620</v>
      </c>
      <c r="G54" s="24">
        <v>7481.74</v>
      </c>
      <c r="H54" s="24">
        <v>0.57999999999999996</v>
      </c>
      <c r="I54" s="31"/>
      <c r="J54" s="31"/>
      <c r="K54" s="35"/>
    </row>
    <row r="55" spans="2:11" x14ac:dyDescent="0.25">
      <c r="B55" s="8" t="s">
        <v>439</v>
      </c>
      <c r="C55" s="57" t="s">
        <v>440</v>
      </c>
      <c r="D55" s="54" t="s">
        <v>441</v>
      </c>
      <c r="E55" s="6" t="s">
        <v>233</v>
      </c>
      <c r="F55" s="19">
        <v>3006883</v>
      </c>
      <c r="G55" s="24">
        <v>7425.5</v>
      </c>
      <c r="H55" s="24">
        <v>0.56999999999999995</v>
      </c>
      <c r="I55" s="31"/>
      <c r="J55" s="31"/>
      <c r="K55" s="35"/>
    </row>
    <row r="56" spans="2:11" x14ac:dyDescent="0.25">
      <c r="B56" s="8" t="s">
        <v>442</v>
      </c>
      <c r="C56" s="57" t="s">
        <v>443</v>
      </c>
      <c r="D56" s="54" t="s">
        <v>444</v>
      </c>
      <c r="E56" s="6" t="s">
        <v>132</v>
      </c>
      <c r="F56" s="19">
        <v>2024798</v>
      </c>
      <c r="G56" s="24">
        <v>6894.44</v>
      </c>
      <c r="H56" s="24">
        <v>0.53</v>
      </c>
      <c r="I56" s="31"/>
      <c r="J56" s="31"/>
      <c r="K56" s="35"/>
    </row>
    <row r="57" spans="2:11" x14ac:dyDescent="0.25">
      <c r="B57" s="8" t="s">
        <v>445</v>
      </c>
      <c r="C57" s="57" t="s">
        <v>446</v>
      </c>
      <c r="D57" s="54" t="s">
        <v>447</v>
      </c>
      <c r="E57" s="6" t="s">
        <v>289</v>
      </c>
      <c r="F57" s="19">
        <v>637813</v>
      </c>
      <c r="G57" s="24">
        <v>6882.96</v>
      </c>
      <c r="H57" s="24">
        <v>0.53</v>
      </c>
      <c r="I57" s="31"/>
      <c r="J57" s="31"/>
      <c r="K57" s="35"/>
    </row>
    <row r="58" spans="2:11" x14ac:dyDescent="0.25">
      <c r="B58" s="8" t="s">
        <v>448</v>
      </c>
      <c r="C58" s="57" t="s">
        <v>449</v>
      </c>
      <c r="D58" s="54" t="s">
        <v>450</v>
      </c>
      <c r="E58" s="6" t="s">
        <v>451</v>
      </c>
      <c r="F58" s="19">
        <v>1578163</v>
      </c>
      <c r="G58" s="24">
        <v>6159.57</v>
      </c>
      <c r="H58" s="24">
        <v>0.47</v>
      </c>
      <c r="I58" s="31"/>
      <c r="J58" s="31"/>
      <c r="K58" s="35"/>
    </row>
    <row r="59" spans="2:11" x14ac:dyDescent="0.25">
      <c r="B59" s="8" t="s">
        <v>250</v>
      </c>
      <c r="C59" s="57" t="s">
        <v>251</v>
      </c>
      <c r="D59" s="54" t="s">
        <v>252</v>
      </c>
      <c r="E59" s="6" t="s">
        <v>233</v>
      </c>
      <c r="F59" s="19">
        <v>2165304</v>
      </c>
      <c r="G59" s="24">
        <v>5647.11</v>
      </c>
      <c r="H59" s="24">
        <v>0.43</v>
      </c>
      <c r="I59" s="31"/>
      <c r="J59" s="31"/>
      <c r="K59" s="35"/>
    </row>
    <row r="60" spans="2:11" x14ac:dyDescent="0.25">
      <c r="B60" s="8" t="s">
        <v>452</v>
      </c>
      <c r="C60" s="57" t="s">
        <v>453</v>
      </c>
      <c r="D60" s="54" t="s">
        <v>454</v>
      </c>
      <c r="E60" s="6" t="s">
        <v>125</v>
      </c>
      <c r="F60" s="19">
        <v>5223421</v>
      </c>
      <c r="G60" s="24">
        <v>5296.55</v>
      </c>
      <c r="H60" s="24">
        <v>0.41</v>
      </c>
      <c r="I60" s="31"/>
      <c r="J60" s="31"/>
      <c r="K60" s="35"/>
    </row>
    <row r="61" spans="2:11" x14ac:dyDescent="0.25">
      <c r="B61" s="8" t="s">
        <v>455</v>
      </c>
      <c r="C61" s="57" t="s">
        <v>456</v>
      </c>
      <c r="D61" s="54" t="s">
        <v>457</v>
      </c>
      <c r="E61" s="6" t="s">
        <v>289</v>
      </c>
      <c r="F61" s="19">
        <v>3821953</v>
      </c>
      <c r="G61" s="24">
        <v>4043.63</v>
      </c>
      <c r="H61" s="24">
        <v>0.31</v>
      </c>
      <c r="I61" s="31"/>
      <c r="J61" s="31"/>
      <c r="K61" s="35"/>
    </row>
    <row r="62" spans="2:11" x14ac:dyDescent="0.25">
      <c r="B62" s="8" t="s">
        <v>458</v>
      </c>
      <c r="C62" s="57" t="s">
        <v>459</v>
      </c>
      <c r="D62" s="54" t="s">
        <v>460</v>
      </c>
      <c r="E62" s="6" t="s">
        <v>121</v>
      </c>
      <c r="F62" s="19">
        <v>2046171</v>
      </c>
      <c r="G62" s="24">
        <v>4007.43</v>
      </c>
      <c r="H62" s="24">
        <v>0.31</v>
      </c>
      <c r="I62" s="31"/>
      <c r="J62" s="31"/>
      <c r="K62" s="35"/>
    </row>
    <row r="63" spans="2:11" x14ac:dyDescent="0.25">
      <c r="B63" s="8" t="s">
        <v>461</v>
      </c>
      <c r="C63" s="57" t="s">
        <v>462</v>
      </c>
      <c r="D63" s="54" t="s">
        <v>463</v>
      </c>
      <c r="E63" s="6" t="s">
        <v>117</v>
      </c>
      <c r="F63" s="19">
        <v>1520625</v>
      </c>
      <c r="G63" s="24">
        <v>3876.07</v>
      </c>
      <c r="H63" s="24">
        <v>0.3</v>
      </c>
      <c r="I63" s="31"/>
      <c r="J63" s="31"/>
      <c r="K63" s="35"/>
    </row>
    <row r="64" spans="2:11" x14ac:dyDescent="0.25">
      <c r="B64" s="8" t="s">
        <v>464</v>
      </c>
      <c r="C64" s="57" t="s">
        <v>465</v>
      </c>
      <c r="D64" s="54" t="s">
        <v>466</v>
      </c>
      <c r="E64" s="6" t="s">
        <v>467</v>
      </c>
      <c r="F64" s="19">
        <v>644199</v>
      </c>
      <c r="G64" s="24">
        <v>3865.84</v>
      </c>
      <c r="H64" s="24">
        <v>0.3</v>
      </c>
      <c r="I64" s="31"/>
      <c r="J64" s="31"/>
      <c r="K64" s="35"/>
    </row>
    <row r="65" spans="2:11" x14ac:dyDescent="0.25">
      <c r="B65" s="8" t="s">
        <v>470</v>
      </c>
      <c r="C65" s="57" t="s">
        <v>471</v>
      </c>
      <c r="D65" s="54" t="s">
        <v>472</v>
      </c>
      <c r="E65" s="6" t="s">
        <v>143</v>
      </c>
      <c r="F65" s="19">
        <v>162553</v>
      </c>
      <c r="G65" s="24">
        <v>3350.62</v>
      </c>
      <c r="H65" s="24">
        <v>0.26</v>
      </c>
      <c r="I65" s="31"/>
      <c r="J65" s="31"/>
      <c r="K65" s="35"/>
    </row>
    <row r="66" spans="2:11" x14ac:dyDescent="0.25">
      <c r="B66" s="8" t="s">
        <v>473</v>
      </c>
      <c r="C66" s="57" t="s">
        <v>474</v>
      </c>
      <c r="D66" s="54" t="s">
        <v>475</v>
      </c>
      <c r="E66" s="6" t="s">
        <v>107</v>
      </c>
      <c r="F66" s="19">
        <v>124302</v>
      </c>
      <c r="G66" s="24">
        <v>2362.2399999999998</v>
      </c>
      <c r="H66" s="24">
        <v>0.18</v>
      </c>
      <c r="I66" s="31"/>
      <c r="J66" s="31"/>
      <c r="K66" s="35"/>
    </row>
    <row r="67" spans="2:11" x14ac:dyDescent="0.25">
      <c r="B67" s="8" t="s">
        <v>476</v>
      </c>
      <c r="C67" s="57" t="s">
        <v>477</v>
      </c>
      <c r="D67" s="54" t="s">
        <v>478</v>
      </c>
      <c r="E67" s="6" t="s">
        <v>155</v>
      </c>
      <c r="F67" s="19">
        <v>774225</v>
      </c>
      <c r="G67" s="24">
        <v>502.47</v>
      </c>
      <c r="H67" s="24">
        <v>0.04</v>
      </c>
      <c r="I67" s="31"/>
      <c r="J67" s="31"/>
      <c r="K67" s="35"/>
    </row>
    <row r="68" spans="2:11" x14ac:dyDescent="0.25">
      <c r="B68" s="8" t="s">
        <v>479</v>
      </c>
      <c r="C68" s="57" t="s">
        <v>480</v>
      </c>
      <c r="D68" s="54" t="s">
        <v>481</v>
      </c>
      <c r="E68" s="6" t="s">
        <v>75</v>
      </c>
      <c r="F68" s="19">
        <v>85062</v>
      </c>
      <c r="G68" s="24">
        <v>337.27</v>
      </c>
      <c r="H68" s="24">
        <v>0.03</v>
      </c>
      <c r="I68" s="31"/>
      <c r="J68" s="31"/>
      <c r="K68" s="35"/>
    </row>
    <row r="69" spans="2:11" x14ac:dyDescent="0.25">
      <c r="B69" s="8" t="s">
        <v>365</v>
      </c>
      <c r="C69" s="57" t="s">
        <v>366</v>
      </c>
      <c r="D69" s="54" t="s">
        <v>367</v>
      </c>
      <c r="E69" s="6" t="s">
        <v>308</v>
      </c>
      <c r="F69" s="19">
        <v>1035288</v>
      </c>
      <c r="G69" s="61">
        <v>0</v>
      </c>
      <c r="H69" s="24" t="s">
        <v>4791</v>
      </c>
      <c r="I69" s="31"/>
      <c r="J69" s="31"/>
      <c r="K69" s="35" t="s">
        <v>4831</v>
      </c>
    </row>
    <row r="70" spans="2:11" x14ac:dyDescent="0.25">
      <c r="C70" s="58" t="s">
        <v>39</v>
      </c>
      <c r="D70" s="54"/>
      <c r="E70" s="6"/>
      <c r="F70" s="19"/>
      <c r="G70" s="25">
        <f>SUM(G9:G69)</f>
        <v>1198895.0900000005</v>
      </c>
      <c r="H70" s="25">
        <f>SUM(H9:H69)</f>
        <v>92.240000000000023</v>
      </c>
      <c r="I70" s="31"/>
      <c r="J70" s="31"/>
      <c r="K70" s="35"/>
    </row>
    <row r="71" spans="2:11" x14ac:dyDescent="0.25">
      <c r="C71" s="57"/>
      <c r="D71" s="54"/>
      <c r="E71" s="6"/>
      <c r="F71" s="19"/>
      <c r="G71" s="24"/>
      <c r="H71" s="24"/>
      <c r="I71" s="31"/>
      <c r="J71" s="31"/>
      <c r="K71" s="35"/>
    </row>
    <row r="72" spans="2:11" x14ac:dyDescent="0.25">
      <c r="C72" s="58" t="s">
        <v>3</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8" t="s">
        <v>4</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5</v>
      </c>
      <c r="D76" s="54"/>
      <c r="E76" s="6"/>
      <c r="F76" s="19"/>
      <c r="G76" s="24"/>
      <c r="H76" s="24"/>
      <c r="I76" s="31"/>
      <c r="J76" s="31"/>
      <c r="K76" s="35"/>
    </row>
    <row r="77" spans="2:11" x14ac:dyDescent="0.25">
      <c r="C77" s="57"/>
      <c r="D77" s="54"/>
      <c r="E77" s="6"/>
      <c r="F77" s="19"/>
      <c r="G77" s="24"/>
      <c r="H77" s="24"/>
      <c r="I77" s="31"/>
      <c r="J77" s="31"/>
      <c r="K77" s="35"/>
    </row>
    <row r="78" spans="2:11" x14ac:dyDescent="0.25">
      <c r="C78" s="58" t="s">
        <v>6</v>
      </c>
      <c r="D78" s="54"/>
      <c r="E78" s="6"/>
      <c r="F78" s="19"/>
      <c r="G78" s="24"/>
      <c r="H78" s="24"/>
      <c r="I78" s="31"/>
      <c r="J78" s="31"/>
      <c r="K78" s="35"/>
    </row>
    <row r="79" spans="2:11" x14ac:dyDescent="0.25">
      <c r="B79" s="8" t="s">
        <v>468</v>
      </c>
      <c r="C79" s="57" t="s">
        <v>428</v>
      </c>
      <c r="D79" s="54" t="s">
        <v>469</v>
      </c>
      <c r="E79" s="6" t="s">
        <v>669</v>
      </c>
      <c r="F79" s="19">
        <v>33641972</v>
      </c>
      <c r="G79" s="24">
        <v>3400.6</v>
      </c>
      <c r="H79" s="24">
        <v>0.26</v>
      </c>
      <c r="I79" s="31">
        <v>8.7149999999999999</v>
      </c>
      <c r="J79" s="31"/>
      <c r="K79" s="35" t="s">
        <v>4823</v>
      </c>
    </row>
    <row r="80" spans="2:11" x14ac:dyDescent="0.25">
      <c r="C80" s="58" t="s">
        <v>39</v>
      </c>
      <c r="D80" s="54"/>
      <c r="E80" s="6"/>
      <c r="F80" s="19"/>
      <c r="G80" s="25">
        <f>G79</f>
        <v>3400.6</v>
      </c>
      <c r="H80" s="25">
        <f>H79</f>
        <v>0.26</v>
      </c>
      <c r="I80" s="31"/>
      <c r="J80" s="31"/>
      <c r="K80" s="35"/>
    </row>
    <row r="81" spans="3:11" x14ac:dyDescent="0.25">
      <c r="C81" s="57"/>
      <c r="D81" s="54"/>
      <c r="E81" s="6"/>
      <c r="F81" s="19"/>
      <c r="G81" s="24"/>
      <c r="H81" s="24"/>
      <c r="I81" s="31"/>
      <c r="J81" s="31"/>
      <c r="K81" s="35"/>
    </row>
    <row r="82" spans="3:11" x14ac:dyDescent="0.25">
      <c r="C82" s="58" t="s">
        <v>7</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8</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9</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10</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11</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13</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14</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15</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16</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17</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A102" s="10"/>
      <c r="B102" s="28"/>
      <c r="C102" s="58" t="s">
        <v>18</v>
      </c>
      <c r="D102" s="54"/>
      <c r="E102" s="6"/>
      <c r="F102" s="19"/>
      <c r="G102" s="24"/>
      <c r="H102" s="24"/>
      <c r="I102" s="31"/>
      <c r="J102" s="31"/>
      <c r="K102" s="35"/>
    </row>
    <row r="103" spans="1:11" x14ac:dyDescent="0.25">
      <c r="A103" s="28"/>
      <c r="B103" s="28"/>
      <c r="C103" s="58" t="s">
        <v>19</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20</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21</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22</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C111" s="59" t="s">
        <v>23</v>
      </c>
      <c r="D111" s="54"/>
      <c r="E111" s="6"/>
      <c r="F111" s="19"/>
      <c r="G111" s="24"/>
      <c r="H111" s="24"/>
      <c r="I111" s="31"/>
      <c r="J111" s="31"/>
      <c r="K111" s="35"/>
    </row>
    <row r="112" spans="1:11" x14ac:dyDescent="0.25">
      <c r="B112" s="8" t="s">
        <v>37</v>
      </c>
      <c r="C112" s="57" t="s">
        <v>38</v>
      </c>
      <c r="D112" s="54"/>
      <c r="E112" s="6"/>
      <c r="F112" s="19"/>
      <c r="G112" s="24">
        <v>97605.84</v>
      </c>
      <c r="H112" s="24">
        <v>7.51</v>
      </c>
      <c r="I112" s="31"/>
      <c r="J112" s="31"/>
      <c r="K112" s="35"/>
    </row>
    <row r="113" spans="1:54" x14ac:dyDescent="0.25">
      <c r="C113" s="58" t="s">
        <v>39</v>
      </c>
      <c r="D113" s="54"/>
      <c r="E113" s="6"/>
      <c r="F113" s="19"/>
      <c r="G113" s="25">
        <v>97605.84</v>
      </c>
      <c r="H113" s="25">
        <v>7.51</v>
      </c>
      <c r="I113" s="31"/>
      <c r="J113" s="31"/>
      <c r="K113" s="35"/>
    </row>
    <row r="114" spans="1:54" x14ac:dyDescent="0.25">
      <c r="C114" s="57"/>
      <c r="D114" s="54"/>
      <c r="E114" s="6"/>
      <c r="F114" s="19"/>
      <c r="G114" s="24"/>
      <c r="H114" s="24"/>
      <c r="I114" s="31"/>
      <c r="J114" s="31"/>
      <c r="K114" s="35"/>
    </row>
    <row r="115" spans="1:54" x14ac:dyDescent="0.25">
      <c r="A115" s="10"/>
      <c r="B115" s="28"/>
      <c r="C115" s="58" t="s">
        <v>24</v>
      </c>
      <c r="D115" s="54"/>
      <c r="E115" s="6"/>
      <c r="F115" s="19"/>
      <c r="G115" s="24"/>
      <c r="H115" s="24"/>
      <c r="I115" s="31"/>
      <c r="J115" s="31"/>
      <c r="K115" s="35"/>
    </row>
    <row r="116" spans="1:54" s="2" customFormat="1" ht="13.5" x14ac:dyDescent="0.25">
      <c r="A116" s="28"/>
      <c r="B116" s="28"/>
      <c r="C116" s="57" t="s">
        <v>4790</v>
      </c>
      <c r="D116" s="54"/>
      <c r="E116" s="6"/>
      <c r="F116" s="19"/>
      <c r="G116" s="24" t="s">
        <v>2</v>
      </c>
      <c r="H116" s="24" t="s">
        <v>2</v>
      </c>
      <c r="I116" s="31"/>
      <c r="J116" s="31"/>
      <c r="K116" s="35"/>
      <c r="L116" s="3"/>
      <c r="AI116" s="3"/>
      <c r="AV116" s="3"/>
      <c r="AX116" s="3"/>
      <c r="BB116" s="3"/>
    </row>
    <row r="117" spans="1:54" x14ac:dyDescent="0.25">
      <c r="B117" s="8"/>
      <c r="C117" s="57" t="s">
        <v>40</v>
      </c>
      <c r="D117" s="54"/>
      <c r="E117" s="6"/>
      <c r="F117" s="19"/>
      <c r="G117" s="24">
        <v>-82.44</v>
      </c>
      <c r="H117" s="24">
        <v>-0.01</v>
      </c>
      <c r="I117" s="31"/>
      <c r="J117" s="31"/>
      <c r="K117" s="35"/>
    </row>
    <row r="118" spans="1:54" x14ac:dyDescent="0.25">
      <c r="C118" s="58" t="s">
        <v>39</v>
      </c>
      <c r="D118" s="54"/>
      <c r="E118" s="6"/>
      <c r="F118" s="19"/>
      <c r="G118" s="25">
        <v>-82.44</v>
      </c>
      <c r="H118" s="25">
        <v>-0.01</v>
      </c>
      <c r="I118" s="31"/>
      <c r="J118" s="31"/>
      <c r="K118" s="35"/>
    </row>
    <row r="119" spans="1:54" x14ac:dyDescent="0.25">
      <c r="C119" s="57"/>
      <c r="D119" s="54"/>
      <c r="E119" s="6"/>
      <c r="F119" s="19"/>
      <c r="G119" s="24"/>
      <c r="H119" s="24"/>
      <c r="I119" s="31"/>
      <c r="J119" s="31"/>
      <c r="K119" s="35"/>
    </row>
    <row r="120" spans="1:54" x14ac:dyDescent="0.25">
      <c r="C120" s="60" t="s">
        <v>41</v>
      </c>
      <c r="D120" s="55"/>
      <c r="E120" s="5"/>
      <c r="F120" s="20"/>
      <c r="G120" s="26">
        <v>1299819.0900000001</v>
      </c>
      <c r="H120" s="26">
        <v>100</v>
      </c>
      <c r="I120" s="32"/>
      <c r="J120" s="32"/>
      <c r="K120" s="36"/>
    </row>
    <row r="123" spans="1:54" x14ac:dyDescent="0.25">
      <c r="C123" s="1" t="s">
        <v>42</v>
      </c>
    </row>
    <row r="124" spans="1:54" x14ac:dyDescent="0.25">
      <c r="C124" s="37" t="s">
        <v>43</v>
      </c>
      <c r="D124" s="37"/>
      <c r="E124" s="37"/>
      <c r="F124" s="37"/>
      <c r="G124" s="37"/>
      <c r="H124" s="37"/>
      <c r="I124" s="37"/>
      <c r="J124" s="37"/>
      <c r="K124" s="37"/>
    </row>
    <row r="125" spans="1:54" x14ac:dyDescent="0.25">
      <c r="C125" s="2" t="s">
        <v>44</v>
      </c>
    </row>
    <row r="126" spans="1:54" x14ac:dyDescent="0.25">
      <c r="C126" s="2" t="s">
        <v>45</v>
      </c>
    </row>
    <row r="127" spans="1:54" x14ac:dyDescent="0.25">
      <c r="C127" s="2" t="s">
        <v>46</v>
      </c>
    </row>
    <row r="128" spans="1:54" x14ac:dyDescent="0.25">
      <c r="C128" s="2" t="s">
        <v>47</v>
      </c>
    </row>
    <row r="130" spans="3:6" x14ac:dyDescent="0.25">
      <c r="C130" s="82" t="s">
        <v>4837</v>
      </c>
      <c r="E130" s="82" t="s">
        <v>4838</v>
      </c>
      <c r="F130" s="83"/>
    </row>
    <row r="131" spans="3:6" x14ac:dyDescent="0.25">
      <c r="E131" s="2" t="s">
        <v>4841</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38"/>
  <dimension ref="A1:IV9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2378</v>
      </c>
      <c r="J2" s="38" t="s">
        <v>4609</v>
      </c>
    </row>
    <row r="3" spans="1:54" ht="16.5" x14ac:dyDescent="0.3">
      <c r="C3" s="1" t="s">
        <v>26</v>
      </c>
      <c r="D3" s="21" t="s">
        <v>2379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21000</v>
      </c>
      <c r="G10" s="24">
        <v>192.71</v>
      </c>
      <c r="H10" s="24">
        <v>6.47</v>
      </c>
      <c r="I10" s="31"/>
      <c r="J10" s="31"/>
      <c r="K10" s="35"/>
    </row>
    <row r="11" spans="1:54" x14ac:dyDescent="0.25">
      <c r="B11" s="8" t="s">
        <v>728</v>
      </c>
      <c r="C11" s="57" t="s">
        <v>729</v>
      </c>
      <c r="D11" s="54" t="s">
        <v>730</v>
      </c>
      <c r="E11" s="6" t="s">
        <v>117</v>
      </c>
      <c r="F11" s="19">
        <v>13000</v>
      </c>
      <c r="G11" s="24">
        <v>192.43</v>
      </c>
      <c r="H11" s="24">
        <v>6.47</v>
      </c>
      <c r="I11" s="31"/>
      <c r="J11" s="31"/>
      <c r="K11" s="35"/>
    </row>
    <row r="12" spans="1:54" x14ac:dyDescent="0.25">
      <c r="B12" s="8" t="s">
        <v>76</v>
      </c>
      <c r="C12" s="57" t="s">
        <v>77</v>
      </c>
      <c r="D12" s="54" t="s">
        <v>78</v>
      </c>
      <c r="E12" s="6" t="s">
        <v>61</v>
      </c>
      <c r="F12" s="19">
        <v>33000</v>
      </c>
      <c r="G12" s="24">
        <v>190.84</v>
      </c>
      <c r="H12" s="24">
        <v>6.41</v>
      </c>
      <c r="I12" s="31"/>
      <c r="J12" s="31"/>
      <c r="K12" s="35"/>
    </row>
    <row r="13" spans="1:54" x14ac:dyDescent="0.25">
      <c r="B13" s="8" t="s">
        <v>2280</v>
      </c>
      <c r="C13" s="57" t="s">
        <v>2281</v>
      </c>
      <c r="D13" s="54" t="s">
        <v>2282</v>
      </c>
      <c r="E13" s="6" t="s">
        <v>107</v>
      </c>
      <c r="F13" s="19">
        <v>8546</v>
      </c>
      <c r="G13" s="24">
        <v>183.71</v>
      </c>
      <c r="H13" s="24">
        <v>6.17</v>
      </c>
      <c r="I13" s="31"/>
      <c r="J13" s="31"/>
      <c r="K13" s="35"/>
    </row>
    <row r="14" spans="1:54" x14ac:dyDescent="0.25">
      <c r="B14" s="8" t="s">
        <v>101</v>
      </c>
      <c r="C14" s="57" t="s">
        <v>102</v>
      </c>
      <c r="D14" s="54" t="s">
        <v>103</v>
      </c>
      <c r="E14" s="6" t="s">
        <v>61</v>
      </c>
      <c r="F14" s="19">
        <v>10000</v>
      </c>
      <c r="G14" s="24">
        <v>168.76</v>
      </c>
      <c r="H14" s="24">
        <v>5.67</v>
      </c>
      <c r="I14" s="31"/>
      <c r="J14" s="31"/>
      <c r="K14" s="35"/>
    </row>
    <row r="15" spans="1:54" x14ac:dyDescent="0.25">
      <c r="B15" s="8" t="s">
        <v>219</v>
      </c>
      <c r="C15" s="57" t="s">
        <v>220</v>
      </c>
      <c r="D15" s="54" t="s">
        <v>221</v>
      </c>
      <c r="E15" s="6" t="s">
        <v>222</v>
      </c>
      <c r="F15" s="19">
        <v>20000</v>
      </c>
      <c r="G15" s="24">
        <v>159.86000000000001</v>
      </c>
      <c r="H15" s="24">
        <v>5.37</v>
      </c>
      <c r="I15" s="31"/>
      <c r="J15" s="31"/>
      <c r="K15" s="35"/>
    </row>
    <row r="16" spans="1:54" x14ac:dyDescent="0.25">
      <c r="B16" s="8" t="s">
        <v>129</v>
      </c>
      <c r="C16" s="57" t="s">
        <v>130</v>
      </c>
      <c r="D16" s="54" t="s">
        <v>131</v>
      </c>
      <c r="E16" s="6" t="s">
        <v>132</v>
      </c>
      <c r="F16" s="19">
        <v>4700</v>
      </c>
      <c r="G16" s="24">
        <v>153.59</v>
      </c>
      <c r="H16" s="24">
        <v>5.16</v>
      </c>
      <c r="I16" s="31"/>
      <c r="J16" s="31"/>
      <c r="K16" s="35"/>
    </row>
    <row r="17" spans="2:11" x14ac:dyDescent="0.25">
      <c r="B17" s="8" t="s">
        <v>274</v>
      </c>
      <c r="C17" s="57" t="s">
        <v>275</v>
      </c>
      <c r="D17" s="54" t="s">
        <v>276</v>
      </c>
      <c r="E17" s="6" t="s">
        <v>57</v>
      </c>
      <c r="F17" s="19">
        <v>15000</v>
      </c>
      <c r="G17" s="24">
        <v>153.11000000000001</v>
      </c>
      <c r="H17" s="24">
        <v>5.14</v>
      </c>
      <c r="I17" s="31"/>
      <c r="J17" s="31"/>
      <c r="K17" s="35"/>
    </row>
    <row r="18" spans="2:11" x14ac:dyDescent="0.25">
      <c r="B18" s="8" t="s">
        <v>731</v>
      </c>
      <c r="C18" s="57" t="s">
        <v>732</v>
      </c>
      <c r="D18" s="54" t="s">
        <v>733</v>
      </c>
      <c r="E18" s="6" t="s">
        <v>117</v>
      </c>
      <c r="F18" s="19">
        <v>2400</v>
      </c>
      <c r="G18" s="24">
        <v>152.72</v>
      </c>
      <c r="H18" s="24">
        <v>5.13</v>
      </c>
      <c r="I18" s="31"/>
      <c r="J18" s="31"/>
      <c r="K18" s="35"/>
    </row>
    <row r="19" spans="2:11" x14ac:dyDescent="0.25">
      <c r="B19" s="8" t="s">
        <v>111</v>
      </c>
      <c r="C19" s="57" t="s">
        <v>112</v>
      </c>
      <c r="D19" s="54" t="s">
        <v>113</v>
      </c>
      <c r="E19" s="6" t="s">
        <v>57</v>
      </c>
      <c r="F19" s="19">
        <v>17000</v>
      </c>
      <c r="G19" s="24">
        <v>148.09</v>
      </c>
      <c r="H19" s="24">
        <v>4.9800000000000004</v>
      </c>
      <c r="I19" s="31"/>
      <c r="J19" s="31"/>
      <c r="K19" s="35"/>
    </row>
    <row r="20" spans="2:11" x14ac:dyDescent="0.25">
      <c r="B20" s="8" t="s">
        <v>159</v>
      </c>
      <c r="C20" s="57" t="s">
        <v>160</v>
      </c>
      <c r="D20" s="54" t="s">
        <v>161</v>
      </c>
      <c r="E20" s="6" t="s">
        <v>162</v>
      </c>
      <c r="F20" s="19">
        <v>5900</v>
      </c>
      <c r="G20" s="24">
        <v>142.81</v>
      </c>
      <c r="H20" s="24">
        <v>4.8</v>
      </c>
      <c r="I20" s="31"/>
      <c r="J20" s="31"/>
      <c r="K20" s="35"/>
    </row>
    <row r="21" spans="2:11" x14ac:dyDescent="0.25">
      <c r="B21" s="8" t="s">
        <v>826</v>
      </c>
      <c r="C21" s="57" t="s">
        <v>827</v>
      </c>
      <c r="D21" s="54" t="s">
        <v>828</v>
      </c>
      <c r="E21" s="6" t="s">
        <v>293</v>
      </c>
      <c r="F21" s="19">
        <v>300000</v>
      </c>
      <c r="G21" s="24">
        <v>132.75</v>
      </c>
      <c r="H21" s="24">
        <v>4.46</v>
      </c>
      <c r="I21" s="31"/>
      <c r="J21" s="31"/>
      <c r="K21" s="35"/>
    </row>
    <row r="22" spans="2:11" x14ac:dyDescent="0.25">
      <c r="B22" s="8" t="s">
        <v>515</v>
      </c>
      <c r="C22" s="57" t="s">
        <v>516</v>
      </c>
      <c r="D22" s="54" t="s">
        <v>517</v>
      </c>
      <c r="E22" s="6" t="s">
        <v>57</v>
      </c>
      <c r="F22" s="19">
        <v>2000</v>
      </c>
      <c r="G22" s="24">
        <v>125.6</v>
      </c>
      <c r="H22" s="24">
        <v>4.22</v>
      </c>
      <c r="I22" s="31"/>
      <c r="J22" s="31"/>
      <c r="K22" s="35"/>
    </row>
    <row r="23" spans="2:11" x14ac:dyDescent="0.25">
      <c r="B23" s="8" t="s">
        <v>62</v>
      </c>
      <c r="C23" s="57" t="s">
        <v>63</v>
      </c>
      <c r="D23" s="54" t="s">
        <v>64</v>
      </c>
      <c r="E23" s="6" t="s">
        <v>53</v>
      </c>
      <c r="F23" s="19">
        <v>10000</v>
      </c>
      <c r="G23" s="24">
        <v>125.28</v>
      </c>
      <c r="H23" s="24">
        <v>4.21</v>
      </c>
      <c r="I23" s="31"/>
      <c r="J23" s="31"/>
      <c r="K23" s="35"/>
    </row>
    <row r="24" spans="2:11" x14ac:dyDescent="0.25">
      <c r="B24" s="8" t="s">
        <v>2264</v>
      </c>
      <c r="C24" s="57" t="s">
        <v>2265</v>
      </c>
      <c r="D24" s="54" t="s">
        <v>2266</v>
      </c>
      <c r="E24" s="6" t="s">
        <v>121</v>
      </c>
      <c r="F24" s="19">
        <v>15000</v>
      </c>
      <c r="G24" s="24">
        <v>118.28</v>
      </c>
      <c r="H24" s="24">
        <v>3.97</v>
      </c>
      <c r="I24" s="31"/>
      <c r="J24" s="31"/>
      <c r="K24" s="35"/>
    </row>
    <row r="25" spans="2:11" x14ac:dyDescent="0.25">
      <c r="B25" s="8" t="s">
        <v>294</v>
      </c>
      <c r="C25" s="57" t="s">
        <v>295</v>
      </c>
      <c r="D25" s="54" t="s">
        <v>296</v>
      </c>
      <c r="E25" s="6" t="s">
        <v>297</v>
      </c>
      <c r="F25" s="19">
        <v>7000</v>
      </c>
      <c r="G25" s="24">
        <v>110.09</v>
      </c>
      <c r="H25" s="24">
        <v>3.7</v>
      </c>
      <c r="I25" s="31"/>
      <c r="J25" s="31"/>
      <c r="K25" s="35"/>
    </row>
    <row r="26" spans="2:11" x14ac:dyDescent="0.25">
      <c r="B26" s="8" t="s">
        <v>156</v>
      </c>
      <c r="C26" s="57" t="s">
        <v>157</v>
      </c>
      <c r="D26" s="54" t="s">
        <v>158</v>
      </c>
      <c r="E26" s="6" t="s">
        <v>132</v>
      </c>
      <c r="F26" s="19">
        <v>9000</v>
      </c>
      <c r="G26" s="24">
        <v>81.72</v>
      </c>
      <c r="H26" s="24">
        <v>2.75</v>
      </c>
      <c r="I26" s="31"/>
      <c r="J26" s="31"/>
      <c r="K26" s="35"/>
    </row>
    <row r="27" spans="2:11" x14ac:dyDescent="0.25">
      <c r="B27" s="8" t="s">
        <v>951</v>
      </c>
      <c r="C27" s="57" t="s">
        <v>952</v>
      </c>
      <c r="D27" s="54" t="s">
        <v>953</v>
      </c>
      <c r="E27" s="6" t="s">
        <v>100</v>
      </c>
      <c r="F27" s="19">
        <v>2673</v>
      </c>
      <c r="G27" s="24">
        <v>77.989999999999995</v>
      </c>
      <c r="H27" s="24">
        <v>2.62</v>
      </c>
      <c r="I27" s="31"/>
      <c r="J27" s="31"/>
      <c r="K27" s="35"/>
    </row>
    <row r="28" spans="2:11" x14ac:dyDescent="0.25">
      <c r="B28" s="8" t="s">
        <v>445</v>
      </c>
      <c r="C28" s="57" t="s">
        <v>446</v>
      </c>
      <c r="D28" s="54" t="s">
        <v>447</v>
      </c>
      <c r="E28" s="6" t="s">
        <v>289</v>
      </c>
      <c r="F28" s="19">
        <v>7000</v>
      </c>
      <c r="G28" s="24">
        <v>75.540000000000006</v>
      </c>
      <c r="H28" s="24">
        <v>2.54</v>
      </c>
      <c r="I28" s="31"/>
      <c r="J28" s="31"/>
      <c r="K28" s="35"/>
    </row>
    <row r="29" spans="2:11" x14ac:dyDescent="0.25">
      <c r="B29" s="8" t="s">
        <v>424</v>
      </c>
      <c r="C29" s="57" t="s">
        <v>425</v>
      </c>
      <c r="D29" s="54" t="s">
        <v>426</v>
      </c>
      <c r="E29" s="6" t="s">
        <v>297</v>
      </c>
      <c r="F29" s="19">
        <v>17000</v>
      </c>
      <c r="G29" s="24">
        <v>72.900000000000006</v>
      </c>
      <c r="H29" s="24">
        <v>2.4500000000000002</v>
      </c>
      <c r="I29" s="31"/>
      <c r="J29" s="31"/>
      <c r="K29" s="35"/>
    </row>
    <row r="30" spans="2:11" x14ac:dyDescent="0.25">
      <c r="B30" s="8" t="s">
        <v>2380</v>
      </c>
      <c r="C30" s="57" t="s">
        <v>2381</v>
      </c>
      <c r="D30" s="54" t="s">
        <v>2382</v>
      </c>
      <c r="E30" s="6" t="s">
        <v>107</v>
      </c>
      <c r="F30" s="19">
        <v>6000</v>
      </c>
      <c r="G30" s="24">
        <v>50.06</v>
      </c>
      <c r="H30" s="24">
        <v>1.68</v>
      </c>
      <c r="I30" s="31"/>
      <c r="J30" s="31"/>
      <c r="K30" s="35"/>
    </row>
    <row r="31" spans="2:11" x14ac:dyDescent="0.25">
      <c r="B31" s="8" t="s">
        <v>966</v>
      </c>
      <c r="C31" s="57" t="s">
        <v>967</v>
      </c>
      <c r="D31" s="54" t="s">
        <v>968</v>
      </c>
      <c r="E31" s="6" t="s">
        <v>297</v>
      </c>
      <c r="F31" s="19">
        <v>7000</v>
      </c>
      <c r="G31" s="24">
        <v>48.08</v>
      </c>
      <c r="H31" s="24">
        <v>1.62</v>
      </c>
      <c r="I31" s="31"/>
      <c r="J31" s="31"/>
      <c r="K31" s="35"/>
    </row>
    <row r="32" spans="2:11" x14ac:dyDescent="0.25">
      <c r="C32" s="58" t="s">
        <v>39</v>
      </c>
      <c r="D32" s="54"/>
      <c r="E32" s="6"/>
      <c r="F32" s="19"/>
      <c r="G32" s="25">
        <v>2856.92</v>
      </c>
      <c r="H32" s="25">
        <v>95.99</v>
      </c>
      <c r="I32" s="31"/>
      <c r="J32" s="31"/>
      <c r="K32" s="35"/>
    </row>
    <row r="33" spans="3:11" x14ac:dyDescent="0.25">
      <c r="C33" s="57"/>
      <c r="D33" s="54"/>
      <c r="E33" s="6"/>
      <c r="F33" s="19"/>
      <c r="G33" s="24"/>
      <c r="H33" s="24"/>
      <c r="I33" s="31"/>
      <c r="J33" s="31"/>
      <c r="K33" s="35"/>
    </row>
    <row r="34" spans="3:11" x14ac:dyDescent="0.25">
      <c r="C34" s="58" t="s">
        <v>3</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4</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5</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6</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7</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8</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9</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10</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11</v>
      </c>
      <c r="D50" s="54"/>
      <c r="E50" s="6"/>
      <c r="F50" s="19"/>
      <c r="G50" s="24"/>
      <c r="H50" s="24"/>
      <c r="I50" s="31"/>
      <c r="J50" s="31"/>
      <c r="K50" s="35"/>
    </row>
    <row r="51" spans="1:11" x14ac:dyDescent="0.25">
      <c r="C51" s="57"/>
      <c r="D51" s="54"/>
      <c r="E51" s="6"/>
      <c r="F51" s="19"/>
      <c r="G51" s="24"/>
      <c r="H51" s="24"/>
      <c r="I51" s="31"/>
      <c r="J51" s="31"/>
      <c r="K51" s="35"/>
    </row>
    <row r="52" spans="1:11" x14ac:dyDescent="0.25">
      <c r="C52" s="58" t="s">
        <v>13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15</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16</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17</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A62" s="10"/>
      <c r="B62" s="28"/>
      <c r="C62" s="58" t="s">
        <v>18</v>
      </c>
      <c r="D62" s="54"/>
      <c r="E62" s="6"/>
      <c r="F62" s="19"/>
      <c r="G62" s="24"/>
      <c r="H62" s="24"/>
      <c r="I62" s="31"/>
      <c r="J62" s="31"/>
      <c r="K62" s="35"/>
    </row>
    <row r="63" spans="1:11" x14ac:dyDescent="0.25">
      <c r="A63" s="28"/>
      <c r="B63" s="28"/>
      <c r="C63" s="58" t="s">
        <v>19</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20</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21</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22</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23</v>
      </c>
      <c r="D71" s="54"/>
      <c r="E71" s="6"/>
      <c r="F71" s="19"/>
      <c r="G71" s="24"/>
      <c r="H71" s="24"/>
      <c r="I71" s="31"/>
      <c r="J71" s="31"/>
      <c r="K71" s="35"/>
    </row>
    <row r="72" spans="1:54" x14ac:dyDescent="0.25">
      <c r="B72" s="8" t="s">
        <v>37</v>
      </c>
      <c r="C72" s="57" t="s">
        <v>38</v>
      </c>
      <c r="D72" s="54"/>
      <c r="E72" s="6"/>
      <c r="F72" s="19"/>
      <c r="G72" s="24">
        <v>121.04</v>
      </c>
      <c r="H72" s="24">
        <v>4.07</v>
      </c>
      <c r="I72" s="31"/>
      <c r="J72" s="31"/>
      <c r="K72" s="35"/>
    </row>
    <row r="73" spans="1:54" x14ac:dyDescent="0.25">
      <c r="C73" s="58" t="s">
        <v>39</v>
      </c>
      <c r="D73" s="54"/>
      <c r="E73" s="6"/>
      <c r="F73" s="19"/>
      <c r="G73" s="25">
        <v>121.04</v>
      </c>
      <c r="H73" s="25">
        <v>4.07</v>
      </c>
      <c r="I73" s="31"/>
      <c r="J73" s="31"/>
      <c r="K73" s="35"/>
    </row>
    <row r="74" spans="1:54" x14ac:dyDescent="0.25">
      <c r="C74" s="57"/>
      <c r="D74" s="54"/>
      <c r="E74" s="6"/>
      <c r="F74" s="19"/>
      <c r="G74" s="24"/>
      <c r="H74" s="24"/>
      <c r="I74" s="31"/>
      <c r="J74" s="31"/>
      <c r="K74" s="35"/>
    </row>
    <row r="75" spans="1:54" x14ac:dyDescent="0.25">
      <c r="A75" s="10"/>
      <c r="B75" s="28"/>
      <c r="C75" s="58" t="s">
        <v>24</v>
      </c>
      <c r="D75" s="54"/>
      <c r="E75" s="6"/>
      <c r="F75" s="19"/>
      <c r="G75" s="24"/>
      <c r="H75" s="24"/>
      <c r="I75" s="31"/>
      <c r="J75" s="31"/>
      <c r="K75" s="35"/>
    </row>
    <row r="76" spans="1:54" s="2" customFormat="1" ht="13.5" x14ac:dyDescent="0.25">
      <c r="A76" s="28"/>
      <c r="B76" s="28"/>
      <c r="C76" s="57" t="s">
        <v>4790</v>
      </c>
      <c r="D76" s="54"/>
      <c r="E76" s="6"/>
      <c r="F76" s="19"/>
      <c r="G76" s="24" t="s">
        <v>2</v>
      </c>
      <c r="H76" s="24" t="s">
        <v>2</v>
      </c>
      <c r="I76" s="31"/>
      <c r="J76" s="31"/>
      <c r="K76" s="35"/>
      <c r="L76" s="3"/>
      <c r="AI76" s="3"/>
      <c r="AV76" s="3"/>
      <c r="AX76" s="3"/>
      <c r="BB76" s="3"/>
    </row>
    <row r="77" spans="1:54" x14ac:dyDescent="0.25">
      <c r="B77" s="8"/>
      <c r="C77" s="57" t="s">
        <v>40</v>
      </c>
      <c r="D77" s="54"/>
      <c r="E77" s="6"/>
      <c r="F77" s="19"/>
      <c r="G77" s="24">
        <v>-1.66</v>
      </c>
      <c r="H77" s="24">
        <v>-0.06</v>
      </c>
      <c r="I77" s="31"/>
      <c r="J77" s="31"/>
      <c r="K77" s="35"/>
    </row>
    <row r="78" spans="1:54" x14ac:dyDescent="0.25">
      <c r="C78" s="58" t="s">
        <v>39</v>
      </c>
      <c r="D78" s="54"/>
      <c r="E78" s="6"/>
      <c r="F78" s="19"/>
      <c r="G78" s="25">
        <v>-1.66</v>
      </c>
      <c r="H78" s="25">
        <v>-0.06</v>
      </c>
      <c r="I78" s="31"/>
      <c r="J78" s="31"/>
      <c r="K78" s="35"/>
    </row>
    <row r="79" spans="1:54" x14ac:dyDescent="0.25">
      <c r="C79" s="57"/>
      <c r="D79" s="54"/>
      <c r="E79" s="6"/>
      <c r="F79" s="19"/>
      <c r="G79" s="24"/>
      <c r="H79" s="24"/>
      <c r="I79" s="31"/>
      <c r="J79" s="31"/>
      <c r="K79" s="35"/>
    </row>
    <row r="80" spans="1:54" x14ac:dyDescent="0.25">
      <c r="C80" s="60" t="s">
        <v>41</v>
      </c>
      <c r="D80" s="55"/>
      <c r="E80" s="5"/>
      <c r="F80" s="20"/>
      <c r="G80" s="26">
        <v>2976.3</v>
      </c>
      <c r="H80" s="26">
        <v>100</v>
      </c>
      <c r="I80" s="32"/>
      <c r="J80" s="32"/>
      <c r="K80" s="36"/>
    </row>
    <row r="83" spans="3:11" x14ac:dyDescent="0.25">
      <c r="C83" s="1" t="s">
        <v>42</v>
      </c>
    </row>
    <row r="84" spans="3:11" x14ac:dyDescent="0.25">
      <c r="C84" s="37" t="s">
        <v>43</v>
      </c>
      <c r="D84" s="37"/>
      <c r="E84" s="37"/>
      <c r="F84" s="37"/>
      <c r="G84" s="37"/>
      <c r="H84" s="37"/>
      <c r="I84" s="37"/>
      <c r="J84" s="37"/>
      <c r="K84" s="37"/>
    </row>
    <row r="85" spans="3:11" x14ac:dyDescent="0.25">
      <c r="C85" s="2" t="s">
        <v>44</v>
      </c>
    </row>
    <row r="86" spans="3:11" x14ac:dyDescent="0.25">
      <c r="C86" s="2" t="s">
        <v>45</v>
      </c>
    </row>
    <row r="87" spans="3:11" x14ac:dyDescent="0.25">
      <c r="C87" s="2" t="s">
        <v>46</v>
      </c>
    </row>
    <row r="88" spans="3:11" x14ac:dyDescent="0.25">
      <c r="C88" s="2" t="s">
        <v>47</v>
      </c>
    </row>
    <row r="90" spans="3:11" x14ac:dyDescent="0.25">
      <c r="C90" s="82" t="s">
        <v>4837</v>
      </c>
      <c r="E90" s="82" t="s">
        <v>4838</v>
      </c>
      <c r="F90" s="83"/>
    </row>
    <row r="91" spans="3:11" x14ac:dyDescent="0.25">
      <c r="E91" s="2" t="s">
        <v>4841</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9"/>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2383</v>
      </c>
      <c r="J2" s="38" t="s">
        <v>4609</v>
      </c>
    </row>
    <row r="3" spans="1:54" ht="16.5" x14ac:dyDescent="0.3">
      <c r="C3" s="1" t="s">
        <v>26</v>
      </c>
      <c r="D3" s="21" t="s">
        <v>2384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18950</v>
      </c>
      <c r="G10" s="24">
        <v>319.8</v>
      </c>
      <c r="H10" s="24">
        <v>8.64</v>
      </c>
      <c r="I10" s="31"/>
      <c r="J10" s="31"/>
      <c r="K10" s="35"/>
    </row>
    <row r="11" spans="1:54" x14ac:dyDescent="0.25">
      <c r="B11" s="8" t="s">
        <v>159</v>
      </c>
      <c r="C11" s="57" t="s">
        <v>160</v>
      </c>
      <c r="D11" s="54" t="s">
        <v>161</v>
      </c>
      <c r="E11" s="6" t="s">
        <v>162</v>
      </c>
      <c r="F11" s="19">
        <v>13166</v>
      </c>
      <c r="G11" s="24">
        <v>318.68</v>
      </c>
      <c r="H11" s="24">
        <v>8.61</v>
      </c>
      <c r="I11" s="31"/>
      <c r="J11" s="31"/>
      <c r="K11" s="35"/>
    </row>
    <row r="12" spans="1:54" x14ac:dyDescent="0.25">
      <c r="B12" s="8" t="s">
        <v>58</v>
      </c>
      <c r="C12" s="57" t="s">
        <v>59</v>
      </c>
      <c r="D12" s="54" t="s">
        <v>60</v>
      </c>
      <c r="E12" s="6" t="s">
        <v>61</v>
      </c>
      <c r="F12" s="19">
        <v>32000</v>
      </c>
      <c r="G12" s="24">
        <v>293.64999999999998</v>
      </c>
      <c r="H12" s="24">
        <v>7.93</v>
      </c>
      <c r="I12" s="31"/>
      <c r="J12" s="31"/>
      <c r="K12" s="35"/>
    </row>
    <row r="13" spans="1:54" x14ac:dyDescent="0.25">
      <c r="B13" s="8" t="s">
        <v>841</v>
      </c>
      <c r="C13" s="57" t="s">
        <v>842</v>
      </c>
      <c r="D13" s="54" t="s">
        <v>843</v>
      </c>
      <c r="E13" s="6" t="s">
        <v>100</v>
      </c>
      <c r="F13" s="19">
        <v>28757</v>
      </c>
      <c r="G13" s="24">
        <v>172.82</v>
      </c>
      <c r="H13" s="24">
        <v>4.67</v>
      </c>
      <c r="I13" s="31"/>
      <c r="J13" s="31"/>
      <c r="K13" s="35"/>
    </row>
    <row r="14" spans="1:54" x14ac:dyDescent="0.25">
      <c r="B14" s="8" t="s">
        <v>253</v>
      </c>
      <c r="C14" s="57" t="s">
        <v>254</v>
      </c>
      <c r="D14" s="54" t="s">
        <v>255</v>
      </c>
      <c r="E14" s="6" t="s">
        <v>121</v>
      </c>
      <c r="F14" s="19">
        <v>6450</v>
      </c>
      <c r="G14" s="24">
        <v>167</v>
      </c>
      <c r="H14" s="24">
        <v>4.51</v>
      </c>
      <c r="I14" s="31"/>
      <c r="J14" s="31"/>
      <c r="K14" s="35"/>
    </row>
    <row r="15" spans="1:54" x14ac:dyDescent="0.25">
      <c r="B15" s="8" t="s">
        <v>411</v>
      </c>
      <c r="C15" s="57" t="s">
        <v>412</v>
      </c>
      <c r="D15" s="54" t="s">
        <v>413</v>
      </c>
      <c r="E15" s="6" t="s">
        <v>86</v>
      </c>
      <c r="F15" s="19">
        <v>33000</v>
      </c>
      <c r="G15" s="24">
        <v>160.03</v>
      </c>
      <c r="H15" s="24">
        <v>4.32</v>
      </c>
      <c r="I15" s="31"/>
      <c r="J15" s="31"/>
      <c r="K15" s="35"/>
    </row>
    <row r="16" spans="1:54" x14ac:dyDescent="0.25">
      <c r="B16" s="8" t="s">
        <v>62</v>
      </c>
      <c r="C16" s="57" t="s">
        <v>63</v>
      </c>
      <c r="D16" s="54" t="s">
        <v>64</v>
      </c>
      <c r="E16" s="6" t="s">
        <v>53</v>
      </c>
      <c r="F16" s="19">
        <v>12500</v>
      </c>
      <c r="G16" s="24">
        <v>156.59</v>
      </c>
      <c r="H16" s="24">
        <v>4.2300000000000004</v>
      </c>
      <c r="I16" s="31"/>
      <c r="J16" s="31"/>
      <c r="K16" s="35"/>
    </row>
    <row r="17" spans="2:11" x14ac:dyDescent="0.25">
      <c r="B17" s="8" t="s">
        <v>2385</v>
      </c>
      <c r="C17" s="57" t="s">
        <v>2386</v>
      </c>
      <c r="D17" s="54" t="s">
        <v>2387</v>
      </c>
      <c r="E17" s="6" t="s">
        <v>1800</v>
      </c>
      <c r="F17" s="19">
        <v>8525</v>
      </c>
      <c r="G17" s="24">
        <v>154.54</v>
      </c>
      <c r="H17" s="24">
        <v>4.17</v>
      </c>
      <c r="I17" s="31"/>
      <c r="J17" s="31"/>
      <c r="K17" s="35"/>
    </row>
    <row r="18" spans="2:11" x14ac:dyDescent="0.25">
      <c r="B18" s="8" t="s">
        <v>1715</v>
      </c>
      <c r="C18" s="57" t="s">
        <v>1716</v>
      </c>
      <c r="D18" s="54" t="s">
        <v>1717</v>
      </c>
      <c r="E18" s="6" t="s">
        <v>107</v>
      </c>
      <c r="F18" s="19">
        <v>5650</v>
      </c>
      <c r="G18" s="24">
        <v>153.78</v>
      </c>
      <c r="H18" s="24">
        <v>4.1500000000000004</v>
      </c>
      <c r="I18" s="31"/>
      <c r="J18" s="31"/>
      <c r="K18" s="35"/>
    </row>
    <row r="19" spans="2:11" x14ac:dyDescent="0.25">
      <c r="B19" s="8" t="s">
        <v>487</v>
      </c>
      <c r="C19" s="57" t="s">
        <v>488</v>
      </c>
      <c r="D19" s="54" t="s">
        <v>489</v>
      </c>
      <c r="E19" s="6" t="s">
        <v>297</v>
      </c>
      <c r="F19" s="19">
        <v>16000</v>
      </c>
      <c r="G19" s="24">
        <v>151.62</v>
      </c>
      <c r="H19" s="24">
        <v>4.09</v>
      </c>
      <c r="I19" s="31"/>
      <c r="J19" s="31"/>
      <c r="K19" s="35"/>
    </row>
    <row r="20" spans="2:11" x14ac:dyDescent="0.25">
      <c r="B20" s="8" t="s">
        <v>2388</v>
      </c>
      <c r="C20" s="57" t="s">
        <v>2389</v>
      </c>
      <c r="D20" s="54" t="s">
        <v>2390</v>
      </c>
      <c r="E20" s="6" t="s">
        <v>121</v>
      </c>
      <c r="F20" s="19">
        <v>14000</v>
      </c>
      <c r="G20" s="24">
        <v>146.44999999999999</v>
      </c>
      <c r="H20" s="24">
        <v>3.95</v>
      </c>
      <c r="I20" s="31"/>
      <c r="J20" s="31"/>
      <c r="K20" s="35"/>
    </row>
    <row r="21" spans="2:11" x14ac:dyDescent="0.25">
      <c r="B21" s="8" t="s">
        <v>76</v>
      </c>
      <c r="C21" s="57" t="s">
        <v>77</v>
      </c>
      <c r="D21" s="54" t="s">
        <v>78</v>
      </c>
      <c r="E21" s="6" t="s">
        <v>61</v>
      </c>
      <c r="F21" s="19">
        <v>25000</v>
      </c>
      <c r="G21" s="24">
        <v>144.58000000000001</v>
      </c>
      <c r="H21" s="24">
        <v>3.9</v>
      </c>
      <c r="I21" s="31"/>
      <c r="J21" s="31"/>
      <c r="K21" s="35"/>
    </row>
    <row r="22" spans="2:11" x14ac:dyDescent="0.25">
      <c r="B22" s="8" t="s">
        <v>2255</v>
      </c>
      <c r="C22" s="57" t="s">
        <v>2256</v>
      </c>
      <c r="D22" s="54" t="s">
        <v>2257</v>
      </c>
      <c r="E22" s="6" t="s">
        <v>107</v>
      </c>
      <c r="F22" s="19">
        <v>30314</v>
      </c>
      <c r="G22" s="24">
        <v>140.87</v>
      </c>
      <c r="H22" s="24">
        <v>3.8</v>
      </c>
      <c r="I22" s="31"/>
      <c r="J22" s="31"/>
      <c r="K22" s="35"/>
    </row>
    <row r="23" spans="2:11" x14ac:dyDescent="0.25">
      <c r="B23" s="8" t="s">
        <v>503</v>
      </c>
      <c r="C23" s="57" t="s">
        <v>504</v>
      </c>
      <c r="D23" s="54" t="s">
        <v>505</v>
      </c>
      <c r="E23" s="6" t="s">
        <v>301</v>
      </c>
      <c r="F23" s="19">
        <v>6150</v>
      </c>
      <c r="G23" s="24">
        <v>140.36000000000001</v>
      </c>
      <c r="H23" s="24">
        <v>3.79</v>
      </c>
      <c r="I23" s="31"/>
      <c r="J23" s="31"/>
      <c r="K23" s="35"/>
    </row>
    <row r="24" spans="2:11" x14ac:dyDescent="0.25">
      <c r="B24" s="8" t="s">
        <v>490</v>
      </c>
      <c r="C24" s="57" t="s">
        <v>491</v>
      </c>
      <c r="D24" s="54" t="s">
        <v>492</v>
      </c>
      <c r="E24" s="6" t="s">
        <v>493</v>
      </c>
      <c r="F24" s="19">
        <v>22000</v>
      </c>
      <c r="G24" s="24">
        <v>132.5</v>
      </c>
      <c r="H24" s="24">
        <v>3.58</v>
      </c>
      <c r="I24" s="31"/>
      <c r="J24" s="31"/>
      <c r="K24" s="35"/>
    </row>
    <row r="25" spans="2:11" x14ac:dyDescent="0.25">
      <c r="B25" s="8" t="s">
        <v>948</v>
      </c>
      <c r="C25" s="57" t="s">
        <v>949</v>
      </c>
      <c r="D25" s="54" t="s">
        <v>950</v>
      </c>
      <c r="E25" s="6" t="s">
        <v>297</v>
      </c>
      <c r="F25" s="19">
        <v>23000</v>
      </c>
      <c r="G25" s="24">
        <v>126.7</v>
      </c>
      <c r="H25" s="24">
        <v>3.42</v>
      </c>
      <c r="I25" s="31"/>
      <c r="J25" s="31"/>
      <c r="K25" s="35"/>
    </row>
    <row r="26" spans="2:11" x14ac:dyDescent="0.25">
      <c r="B26" s="8" t="s">
        <v>530</v>
      </c>
      <c r="C26" s="57" t="s">
        <v>531</v>
      </c>
      <c r="D26" s="54" t="s">
        <v>532</v>
      </c>
      <c r="E26" s="6" t="s">
        <v>155</v>
      </c>
      <c r="F26" s="19">
        <v>9285</v>
      </c>
      <c r="G26" s="24">
        <v>118.12</v>
      </c>
      <c r="H26" s="24">
        <v>3.19</v>
      </c>
      <c r="I26" s="31"/>
      <c r="J26" s="31"/>
      <c r="K26" s="35"/>
    </row>
    <row r="27" spans="2:11" x14ac:dyDescent="0.25">
      <c r="B27" s="8" t="s">
        <v>1712</v>
      </c>
      <c r="C27" s="57" t="s">
        <v>1713</v>
      </c>
      <c r="D27" s="54" t="s">
        <v>1714</v>
      </c>
      <c r="E27" s="6" t="s">
        <v>451</v>
      </c>
      <c r="F27" s="19">
        <v>44263</v>
      </c>
      <c r="G27" s="24">
        <v>117.08</v>
      </c>
      <c r="H27" s="24">
        <v>3.16</v>
      </c>
      <c r="I27" s="31"/>
      <c r="J27" s="31"/>
      <c r="K27" s="35"/>
    </row>
    <row r="28" spans="2:11" x14ac:dyDescent="0.25">
      <c r="B28" s="8" t="s">
        <v>795</v>
      </c>
      <c r="C28" s="57" t="s">
        <v>796</v>
      </c>
      <c r="D28" s="54" t="s">
        <v>797</v>
      </c>
      <c r="E28" s="6" t="s">
        <v>233</v>
      </c>
      <c r="F28" s="19">
        <v>15000</v>
      </c>
      <c r="G28" s="24">
        <v>114.28</v>
      </c>
      <c r="H28" s="24">
        <v>3.09</v>
      </c>
      <c r="I28" s="31"/>
      <c r="J28" s="31"/>
      <c r="K28" s="35"/>
    </row>
    <row r="29" spans="2:11" x14ac:dyDescent="0.25">
      <c r="B29" s="8" t="s">
        <v>886</v>
      </c>
      <c r="C29" s="57" t="s">
        <v>887</v>
      </c>
      <c r="D29" s="54" t="s">
        <v>888</v>
      </c>
      <c r="E29" s="6" t="s">
        <v>107</v>
      </c>
      <c r="F29" s="19">
        <v>24364</v>
      </c>
      <c r="G29" s="24">
        <v>104.64</v>
      </c>
      <c r="H29" s="24">
        <v>2.83</v>
      </c>
      <c r="I29" s="31"/>
      <c r="J29" s="31"/>
      <c r="K29" s="35"/>
    </row>
    <row r="30" spans="2:11" x14ac:dyDescent="0.25">
      <c r="B30" s="8" t="s">
        <v>129</v>
      </c>
      <c r="C30" s="57" t="s">
        <v>130</v>
      </c>
      <c r="D30" s="54" t="s">
        <v>131</v>
      </c>
      <c r="E30" s="6" t="s">
        <v>132</v>
      </c>
      <c r="F30" s="19">
        <v>250</v>
      </c>
      <c r="G30" s="24">
        <v>8.17</v>
      </c>
      <c r="H30" s="24">
        <v>0.22</v>
      </c>
      <c r="I30" s="31"/>
      <c r="J30" s="31"/>
      <c r="K30" s="35"/>
    </row>
    <row r="31" spans="2:11" x14ac:dyDescent="0.25">
      <c r="B31" s="8" t="s">
        <v>1440</v>
      </c>
      <c r="C31" s="57" t="s">
        <v>220</v>
      </c>
      <c r="D31" s="54" t="s">
        <v>1441</v>
      </c>
      <c r="E31" s="6" t="s">
        <v>222</v>
      </c>
      <c r="F31" s="19">
        <v>1107</v>
      </c>
      <c r="G31" s="24">
        <v>4.55</v>
      </c>
      <c r="H31" s="24">
        <v>0.12</v>
      </c>
      <c r="I31" s="31"/>
      <c r="J31" s="31"/>
      <c r="K31" s="35" t="s">
        <v>1442</v>
      </c>
    </row>
    <row r="32" spans="2:11" x14ac:dyDescent="0.25">
      <c r="B32" s="8" t="s">
        <v>497</v>
      </c>
      <c r="C32" s="57" t="s">
        <v>498</v>
      </c>
      <c r="D32" s="54" t="s">
        <v>499</v>
      </c>
      <c r="E32" s="6" t="s">
        <v>107</v>
      </c>
      <c r="F32" s="19">
        <v>50</v>
      </c>
      <c r="G32" s="24">
        <v>1.74</v>
      </c>
      <c r="H32" s="24">
        <v>0.05</v>
      </c>
      <c r="I32" s="31"/>
      <c r="J32" s="31"/>
      <c r="K32" s="35"/>
    </row>
    <row r="33" spans="3:11" x14ac:dyDescent="0.25">
      <c r="C33" s="58" t="s">
        <v>39</v>
      </c>
      <c r="D33" s="54"/>
      <c r="E33" s="6"/>
      <c r="F33" s="19"/>
      <c r="G33" s="25">
        <v>3348.55</v>
      </c>
      <c r="H33" s="25">
        <v>90.42</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432.97</v>
      </c>
      <c r="H73" s="24">
        <v>11.69</v>
      </c>
      <c r="I73" s="31"/>
      <c r="J73" s="31"/>
      <c r="K73" s="35"/>
    </row>
    <row r="74" spans="1:54" x14ac:dyDescent="0.25">
      <c r="C74" s="58" t="s">
        <v>39</v>
      </c>
      <c r="D74" s="54"/>
      <c r="E74" s="6"/>
      <c r="F74" s="19"/>
      <c r="G74" s="25">
        <v>432.97</v>
      </c>
      <c r="H74" s="25">
        <v>11.69</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4790</v>
      </c>
      <c r="D77" s="54"/>
      <c r="E77" s="6"/>
      <c r="F77" s="19"/>
      <c r="G77" s="24" t="s">
        <v>2</v>
      </c>
      <c r="H77" s="24" t="s">
        <v>2</v>
      </c>
      <c r="I77" s="31"/>
      <c r="J77" s="31"/>
      <c r="K77" s="35"/>
      <c r="L77" s="3"/>
      <c r="AI77" s="3"/>
      <c r="AV77" s="3"/>
      <c r="AX77" s="3"/>
      <c r="BB77" s="3"/>
    </row>
    <row r="78" spans="1:54" x14ac:dyDescent="0.25">
      <c r="B78" s="8"/>
      <c r="C78" s="57" t="s">
        <v>40</v>
      </c>
      <c r="D78" s="54"/>
      <c r="E78" s="6"/>
      <c r="F78" s="19"/>
      <c r="G78" s="24">
        <v>-78.349999999999994</v>
      </c>
      <c r="H78" s="24">
        <v>-2.1100000000000003</v>
      </c>
      <c r="I78" s="31"/>
      <c r="J78" s="31"/>
      <c r="K78" s="35"/>
    </row>
    <row r="79" spans="1:54" x14ac:dyDescent="0.25">
      <c r="C79" s="58" t="s">
        <v>39</v>
      </c>
      <c r="D79" s="54"/>
      <c r="E79" s="6"/>
      <c r="F79" s="19"/>
      <c r="G79" s="25">
        <v>-78.349999999999994</v>
      </c>
      <c r="H79" s="25">
        <v>-2.1100000000000003</v>
      </c>
      <c r="I79" s="31"/>
      <c r="J79" s="31"/>
      <c r="K79" s="35"/>
    </row>
    <row r="80" spans="1:54" x14ac:dyDescent="0.25">
      <c r="C80" s="57"/>
      <c r="D80" s="54"/>
      <c r="E80" s="6"/>
      <c r="F80" s="19"/>
      <c r="G80" s="24"/>
      <c r="H80" s="24"/>
      <c r="I80" s="31"/>
      <c r="J80" s="31"/>
      <c r="K80" s="35"/>
    </row>
    <row r="81" spans="3:11" x14ac:dyDescent="0.25">
      <c r="C81" s="60" t="s">
        <v>41</v>
      </c>
      <c r="D81" s="55"/>
      <c r="E81" s="5"/>
      <c r="F81" s="20"/>
      <c r="G81" s="26">
        <v>3703.17</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2" t="s">
        <v>4837</v>
      </c>
      <c r="E91" s="82" t="s">
        <v>4838</v>
      </c>
      <c r="F91" s="83"/>
    </row>
    <row r="92" spans="3:11" x14ac:dyDescent="0.25">
      <c r="E92" s="2" t="s">
        <v>4841</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40"/>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2391</v>
      </c>
      <c r="J2" s="38" t="s">
        <v>4609</v>
      </c>
    </row>
    <row r="3" spans="1:54" ht="16.5" x14ac:dyDescent="0.3">
      <c r="C3" s="1" t="s">
        <v>26</v>
      </c>
      <c r="D3" s="21" t="s">
        <v>2392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16094</v>
      </c>
      <c r="G10" s="24">
        <v>271.60000000000002</v>
      </c>
      <c r="H10" s="24">
        <v>8.85</v>
      </c>
      <c r="I10" s="31"/>
      <c r="J10" s="31"/>
      <c r="K10" s="35"/>
    </row>
    <row r="11" spans="1:54" x14ac:dyDescent="0.25">
      <c r="B11" s="8" t="s">
        <v>159</v>
      </c>
      <c r="C11" s="57" t="s">
        <v>160</v>
      </c>
      <c r="D11" s="54" t="s">
        <v>161</v>
      </c>
      <c r="E11" s="6" t="s">
        <v>162</v>
      </c>
      <c r="F11" s="19">
        <v>9783</v>
      </c>
      <c r="G11" s="24">
        <v>236.8</v>
      </c>
      <c r="H11" s="24">
        <v>7.72</v>
      </c>
      <c r="I11" s="31"/>
      <c r="J11" s="31"/>
      <c r="K11" s="35"/>
    </row>
    <row r="12" spans="1:54" x14ac:dyDescent="0.25">
      <c r="B12" s="8" t="s">
        <v>58</v>
      </c>
      <c r="C12" s="57" t="s">
        <v>59</v>
      </c>
      <c r="D12" s="54" t="s">
        <v>60</v>
      </c>
      <c r="E12" s="6" t="s">
        <v>61</v>
      </c>
      <c r="F12" s="19">
        <v>25000</v>
      </c>
      <c r="G12" s="24">
        <v>229.41</v>
      </c>
      <c r="H12" s="24">
        <v>7.48</v>
      </c>
      <c r="I12" s="31"/>
      <c r="J12" s="31"/>
      <c r="K12" s="35"/>
    </row>
    <row r="13" spans="1:54" x14ac:dyDescent="0.25">
      <c r="B13" s="8" t="s">
        <v>841</v>
      </c>
      <c r="C13" s="57" t="s">
        <v>842</v>
      </c>
      <c r="D13" s="54" t="s">
        <v>843</v>
      </c>
      <c r="E13" s="6" t="s">
        <v>100</v>
      </c>
      <c r="F13" s="19">
        <v>27149</v>
      </c>
      <c r="G13" s="24">
        <v>163.15</v>
      </c>
      <c r="H13" s="24">
        <v>5.32</v>
      </c>
      <c r="I13" s="31"/>
      <c r="J13" s="31"/>
      <c r="K13" s="35"/>
    </row>
    <row r="14" spans="1:54" x14ac:dyDescent="0.25">
      <c r="B14" s="8" t="s">
        <v>253</v>
      </c>
      <c r="C14" s="57" t="s">
        <v>254</v>
      </c>
      <c r="D14" s="54" t="s">
        <v>255</v>
      </c>
      <c r="E14" s="6" t="s">
        <v>121</v>
      </c>
      <c r="F14" s="19">
        <v>5450</v>
      </c>
      <c r="G14" s="24">
        <v>141.11000000000001</v>
      </c>
      <c r="H14" s="24">
        <v>4.5999999999999996</v>
      </c>
      <c r="I14" s="31"/>
      <c r="J14" s="31"/>
      <c r="K14" s="35"/>
    </row>
    <row r="15" spans="1:54" x14ac:dyDescent="0.25">
      <c r="B15" s="8" t="s">
        <v>62</v>
      </c>
      <c r="C15" s="57" t="s">
        <v>63</v>
      </c>
      <c r="D15" s="54" t="s">
        <v>64</v>
      </c>
      <c r="E15" s="6" t="s">
        <v>53</v>
      </c>
      <c r="F15" s="19">
        <v>11000</v>
      </c>
      <c r="G15" s="24">
        <v>137.80000000000001</v>
      </c>
      <c r="H15" s="24">
        <v>4.49</v>
      </c>
      <c r="I15" s="31"/>
      <c r="J15" s="31"/>
      <c r="K15" s="35"/>
    </row>
    <row r="16" spans="1:54" x14ac:dyDescent="0.25">
      <c r="B16" s="8" t="s">
        <v>2385</v>
      </c>
      <c r="C16" s="57" t="s">
        <v>2386</v>
      </c>
      <c r="D16" s="54" t="s">
        <v>2387</v>
      </c>
      <c r="E16" s="6" t="s">
        <v>1800</v>
      </c>
      <c r="F16" s="19">
        <v>7343</v>
      </c>
      <c r="G16" s="24">
        <v>133.11000000000001</v>
      </c>
      <c r="H16" s="24">
        <v>4.34</v>
      </c>
      <c r="I16" s="31"/>
      <c r="J16" s="31"/>
      <c r="K16" s="35"/>
    </row>
    <row r="17" spans="2:11" x14ac:dyDescent="0.25">
      <c r="B17" s="8" t="s">
        <v>487</v>
      </c>
      <c r="C17" s="57" t="s">
        <v>488</v>
      </c>
      <c r="D17" s="54" t="s">
        <v>489</v>
      </c>
      <c r="E17" s="6" t="s">
        <v>297</v>
      </c>
      <c r="F17" s="19">
        <v>13500</v>
      </c>
      <c r="G17" s="24">
        <v>127.93</v>
      </c>
      <c r="H17" s="24">
        <v>4.17</v>
      </c>
      <c r="I17" s="31"/>
      <c r="J17" s="31"/>
      <c r="K17" s="35"/>
    </row>
    <row r="18" spans="2:11" x14ac:dyDescent="0.25">
      <c r="B18" s="8" t="s">
        <v>2388</v>
      </c>
      <c r="C18" s="57" t="s">
        <v>2389</v>
      </c>
      <c r="D18" s="54" t="s">
        <v>2390</v>
      </c>
      <c r="E18" s="6" t="s">
        <v>121</v>
      </c>
      <c r="F18" s="19">
        <v>12000</v>
      </c>
      <c r="G18" s="24">
        <v>125.53</v>
      </c>
      <c r="H18" s="24">
        <v>4.09</v>
      </c>
      <c r="I18" s="31"/>
      <c r="J18" s="31"/>
      <c r="K18" s="35"/>
    </row>
    <row r="19" spans="2:11" x14ac:dyDescent="0.25">
      <c r="B19" s="8" t="s">
        <v>503</v>
      </c>
      <c r="C19" s="57" t="s">
        <v>504</v>
      </c>
      <c r="D19" s="54" t="s">
        <v>505</v>
      </c>
      <c r="E19" s="6" t="s">
        <v>301</v>
      </c>
      <c r="F19" s="19">
        <v>5400</v>
      </c>
      <c r="G19" s="24">
        <v>123.24</v>
      </c>
      <c r="H19" s="24">
        <v>4.0199999999999996</v>
      </c>
      <c r="I19" s="31"/>
      <c r="J19" s="31"/>
      <c r="K19" s="35"/>
    </row>
    <row r="20" spans="2:11" x14ac:dyDescent="0.25">
      <c r="B20" s="8" t="s">
        <v>76</v>
      </c>
      <c r="C20" s="57" t="s">
        <v>77</v>
      </c>
      <c r="D20" s="54" t="s">
        <v>78</v>
      </c>
      <c r="E20" s="6" t="s">
        <v>61</v>
      </c>
      <c r="F20" s="19">
        <v>21000</v>
      </c>
      <c r="G20" s="24">
        <v>121.44</v>
      </c>
      <c r="H20" s="24">
        <v>3.96</v>
      </c>
      <c r="I20" s="31"/>
      <c r="J20" s="31"/>
      <c r="K20" s="35"/>
    </row>
    <row r="21" spans="2:11" x14ac:dyDescent="0.25">
      <c r="B21" s="8" t="s">
        <v>2255</v>
      </c>
      <c r="C21" s="57" t="s">
        <v>2256</v>
      </c>
      <c r="D21" s="54" t="s">
        <v>2257</v>
      </c>
      <c r="E21" s="6" t="s">
        <v>107</v>
      </c>
      <c r="F21" s="19">
        <v>25750</v>
      </c>
      <c r="G21" s="24">
        <v>119.66</v>
      </c>
      <c r="H21" s="24">
        <v>3.9</v>
      </c>
      <c r="I21" s="31"/>
      <c r="J21" s="31"/>
      <c r="K21" s="35"/>
    </row>
    <row r="22" spans="2:11" x14ac:dyDescent="0.25">
      <c r="B22" s="8" t="s">
        <v>1712</v>
      </c>
      <c r="C22" s="57" t="s">
        <v>1713</v>
      </c>
      <c r="D22" s="54" t="s">
        <v>1714</v>
      </c>
      <c r="E22" s="6" t="s">
        <v>451</v>
      </c>
      <c r="F22" s="19">
        <v>42402</v>
      </c>
      <c r="G22" s="24">
        <v>112.15</v>
      </c>
      <c r="H22" s="24">
        <v>3.66</v>
      </c>
      <c r="I22" s="31"/>
      <c r="J22" s="31"/>
      <c r="K22" s="35"/>
    </row>
    <row r="23" spans="2:11" x14ac:dyDescent="0.25">
      <c r="B23" s="8" t="s">
        <v>490</v>
      </c>
      <c r="C23" s="57" t="s">
        <v>491</v>
      </c>
      <c r="D23" s="54" t="s">
        <v>492</v>
      </c>
      <c r="E23" s="6" t="s">
        <v>493</v>
      </c>
      <c r="F23" s="19">
        <v>18500</v>
      </c>
      <c r="G23" s="24">
        <v>111.42</v>
      </c>
      <c r="H23" s="24">
        <v>3.63</v>
      </c>
      <c r="I23" s="31"/>
      <c r="J23" s="31"/>
      <c r="K23" s="35"/>
    </row>
    <row r="24" spans="2:11" x14ac:dyDescent="0.25">
      <c r="B24" s="8" t="s">
        <v>948</v>
      </c>
      <c r="C24" s="57" t="s">
        <v>949</v>
      </c>
      <c r="D24" s="54" t="s">
        <v>950</v>
      </c>
      <c r="E24" s="6" t="s">
        <v>297</v>
      </c>
      <c r="F24" s="19">
        <v>19000</v>
      </c>
      <c r="G24" s="24">
        <v>104.66</v>
      </c>
      <c r="H24" s="24">
        <v>3.41</v>
      </c>
      <c r="I24" s="31"/>
      <c r="J24" s="31"/>
      <c r="K24" s="35"/>
    </row>
    <row r="25" spans="2:11" x14ac:dyDescent="0.25">
      <c r="B25" s="8" t="s">
        <v>530</v>
      </c>
      <c r="C25" s="57" t="s">
        <v>531</v>
      </c>
      <c r="D25" s="54" t="s">
        <v>532</v>
      </c>
      <c r="E25" s="6" t="s">
        <v>155</v>
      </c>
      <c r="F25" s="19">
        <v>8050</v>
      </c>
      <c r="G25" s="24">
        <v>102.41</v>
      </c>
      <c r="H25" s="24">
        <v>3.34</v>
      </c>
      <c r="I25" s="31"/>
      <c r="J25" s="31"/>
      <c r="K25" s="35"/>
    </row>
    <row r="26" spans="2:11" x14ac:dyDescent="0.25">
      <c r="B26" s="8" t="s">
        <v>1715</v>
      </c>
      <c r="C26" s="57" t="s">
        <v>1716</v>
      </c>
      <c r="D26" s="54" t="s">
        <v>1717</v>
      </c>
      <c r="E26" s="6" t="s">
        <v>107</v>
      </c>
      <c r="F26" s="19">
        <v>3750</v>
      </c>
      <c r="G26" s="24">
        <v>102.07</v>
      </c>
      <c r="H26" s="24">
        <v>3.33</v>
      </c>
      <c r="I26" s="31"/>
      <c r="J26" s="31"/>
      <c r="K26" s="35"/>
    </row>
    <row r="27" spans="2:11" x14ac:dyDescent="0.25">
      <c r="B27" s="8" t="s">
        <v>411</v>
      </c>
      <c r="C27" s="57" t="s">
        <v>412</v>
      </c>
      <c r="D27" s="54" t="s">
        <v>413</v>
      </c>
      <c r="E27" s="6" t="s">
        <v>86</v>
      </c>
      <c r="F27" s="19">
        <v>20500</v>
      </c>
      <c r="G27" s="24">
        <v>99.41</v>
      </c>
      <c r="H27" s="24">
        <v>3.24</v>
      </c>
      <c r="I27" s="31"/>
      <c r="J27" s="31"/>
      <c r="K27" s="35"/>
    </row>
    <row r="28" spans="2:11" x14ac:dyDescent="0.25">
      <c r="B28" s="8" t="s">
        <v>795</v>
      </c>
      <c r="C28" s="57" t="s">
        <v>796</v>
      </c>
      <c r="D28" s="54" t="s">
        <v>797</v>
      </c>
      <c r="E28" s="6" t="s">
        <v>233</v>
      </c>
      <c r="F28" s="19">
        <v>12750</v>
      </c>
      <c r="G28" s="24">
        <v>97.14</v>
      </c>
      <c r="H28" s="24">
        <v>3.17</v>
      </c>
      <c r="I28" s="31"/>
      <c r="J28" s="31"/>
      <c r="K28" s="35"/>
    </row>
    <row r="29" spans="2:11" x14ac:dyDescent="0.25">
      <c r="B29" s="8" t="s">
        <v>886</v>
      </c>
      <c r="C29" s="57" t="s">
        <v>887</v>
      </c>
      <c r="D29" s="54" t="s">
        <v>888</v>
      </c>
      <c r="E29" s="6" t="s">
        <v>107</v>
      </c>
      <c r="F29" s="19">
        <v>20707</v>
      </c>
      <c r="G29" s="24">
        <v>88.94</v>
      </c>
      <c r="H29" s="24">
        <v>2.9</v>
      </c>
      <c r="I29" s="31"/>
      <c r="J29" s="31"/>
      <c r="K29" s="35"/>
    </row>
    <row r="30" spans="2:11" x14ac:dyDescent="0.25">
      <c r="B30" s="8" t="s">
        <v>129</v>
      </c>
      <c r="C30" s="57" t="s">
        <v>130</v>
      </c>
      <c r="D30" s="54" t="s">
        <v>131</v>
      </c>
      <c r="E30" s="6" t="s">
        <v>132</v>
      </c>
      <c r="F30" s="19">
        <v>200</v>
      </c>
      <c r="G30" s="24">
        <v>6.54</v>
      </c>
      <c r="H30" s="24">
        <v>0.21</v>
      </c>
      <c r="I30" s="31"/>
      <c r="J30" s="31"/>
      <c r="K30" s="35"/>
    </row>
    <row r="31" spans="2:11" x14ac:dyDescent="0.25">
      <c r="B31" s="8" t="s">
        <v>1440</v>
      </c>
      <c r="C31" s="57" t="s">
        <v>220</v>
      </c>
      <c r="D31" s="54" t="s">
        <v>1441</v>
      </c>
      <c r="E31" s="6" t="s">
        <v>222</v>
      </c>
      <c r="F31" s="19">
        <v>939</v>
      </c>
      <c r="G31" s="24">
        <v>3.86</v>
      </c>
      <c r="H31" s="24">
        <v>0.13</v>
      </c>
      <c r="I31" s="31"/>
      <c r="J31" s="31"/>
      <c r="K31" s="35" t="s">
        <v>1442</v>
      </c>
    </row>
    <row r="32" spans="2:11" x14ac:dyDescent="0.25">
      <c r="B32" s="8" t="s">
        <v>497</v>
      </c>
      <c r="C32" s="57" t="s">
        <v>498</v>
      </c>
      <c r="D32" s="54" t="s">
        <v>499</v>
      </c>
      <c r="E32" s="6" t="s">
        <v>107</v>
      </c>
      <c r="F32" s="19">
        <v>75</v>
      </c>
      <c r="G32" s="24">
        <v>2.6</v>
      </c>
      <c r="H32" s="24">
        <v>0.08</v>
      </c>
      <c r="I32" s="31"/>
      <c r="J32" s="31"/>
      <c r="K32" s="35"/>
    </row>
    <row r="33" spans="3:11" x14ac:dyDescent="0.25">
      <c r="C33" s="58" t="s">
        <v>39</v>
      </c>
      <c r="D33" s="54"/>
      <c r="E33" s="6"/>
      <c r="F33" s="19"/>
      <c r="G33" s="25">
        <v>2761.98</v>
      </c>
      <c r="H33" s="25">
        <v>90.04</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281.06</v>
      </c>
      <c r="H73" s="24">
        <v>9.16</v>
      </c>
      <c r="I73" s="31"/>
      <c r="J73" s="31"/>
      <c r="K73" s="35"/>
    </row>
    <row r="74" spans="1:54" x14ac:dyDescent="0.25">
      <c r="C74" s="58" t="s">
        <v>39</v>
      </c>
      <c r="D74" s="54"/>
      <c r="E74" s="6"/>
      <c r="F74" s="19"/>
      <c r="G74" s="25">
        <v>281.06</v>
      </c>
      <c r="H74" s="25">
        <v>9.16</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4790</v>
      </c>
      <c r="D77" s="54"/>
      <c r="E77" s="6"/>
      <c r="F77" s="19"/>
      <c r="G77" s="24" t="s">
        <v>2</v>
      </c>
      <c r="H77" s="24" t="s">
        <v>2</v>
      </c>
      <c r="I77" s="31"/>
      <c r="J77" s="31"/>
      <c r="K77" s="35"/>
      <c r="L77" s="3"/>
      <c r="AI77" s="3"/>
      <c r="AV77" s="3"/>
      <c r="AX77" s="3"/>
      <c r="BB77" s="3"/>
    </row>
    <row r="78" spans="1:54" x14ac:dyDescent="0.25">
      <c r="B78" s="8"/>
      <c r="C78" s="57" t="s">
        <v>40</v>
      </c>
      <c r="D78" s="54"/>
      <c r="E78" s="6"/>
      <c r="F78" s="19"/>
      <c r="G78" s="24">
        <v>24.86</v>
      </c>
      <c r="H78" s="24">
        <v>0.8</v>
      </c>
      <c r="I78" s="31"/>
      <c r="J78" s="31"/>
      <c r="K78" s="35"/>
    </row>
    <row r="79" spans="1:54" x14ac:dyDescent="0.25">
      <c r="C79" s="58" t="s">
        <v>39</v>
      </c>
      <c r="D79" s="54"/>
      <c r="E79" s="6"/>
      <c r="F79" s="19"/>
      <c r="G79" s="25">
        <v>24.86</v>
      </c>
      <c r="H79" s="25">
        <v>0.8</v>
      </c>
      <c r="I79" s="31"/>
      <c r="J79" s="31"/>
      <c r="K79" s="35"/>
    </row>
    <row r="80" spans="1:54" x14ac:dyDescent="0.25">
      <c r="C80" s="57"/>
      <c r="D80" s="54"/>
      <c r="E80" s="6"/>
      <c r="F80" s="19"/>
      <c r="G80" s="24"/>
      <c r="H80" s="24"/>
      <c r="I80" s="31"/>
      <c r="J80" s="31"/>
      <c r="K80" s="35"/>
    </row>
    <row r="81" spans="3:11" x14ac:dyDescent="0.25">
      <c r="C81" s="60" t="s">
        <v>41</v>
      </c>
      <c r="D81" s="55"/>
      <c r="E81" s="5"/>
      <c r="F81" s="20"/>
      <c r="G81" s="26">
        <v>3067.9</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2" t="s">
        <v>4837</v>
      </c>
      <c r="E91" s="82" t="s">
        <v>4838</v>
      </c>
      <c r="F91" s="83"/>
    </row>
    <row r="92" spans="3:11" x14ac:dyDescent="0.25">
      <c r="E92" s="2" t="s">
        <v>4841</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1"/>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2393</v>
      </c>
      <c r="J2" s="38" t="s">
        <v>4609</v>
      </c>
    </row>
    <row r="3" spans="1:54" ht="16.5" x14ac:dyDescent="0.3">
      <c r="C3" s="1" t="s">
        <v>26</v>
      </c>
      <c r="D3" s="21" t="s">
        <v>2394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7585814</v>
      </c>
      <c r="G10" s="24">
        <v>69611.22</v>
      </c>
      <c r="H10" s="24">
        <v>17.32</v>
      </c>
      <c r="I10" s="31"/>
      <c r="J10" s="31"/>
      <c r="K10" s="35"/>
    </row>
    <row r="11" spans="1:54" x14ac:dyDescent="0.25">
      <c r="B11" s="8" t="s">
        <v>101</v>
      </c>
      <c r="C11" s="57" t="s">
        <v>102</v>
      </c>
      <c r="D11" s="54" t="s">
        <v>103</v>
      </c>
      <c r="E11" s="6" t="s">
        <v>61</v>
      </c>
      <c r="F11" s="19">
        <v>3225000</v>
      </c>
      <c r="G11" s="24">
        <v>54425.1</v>
      </c>
      <c r="H11" s="24">
        <v>13.54</v>
      </c>
      <c r="I11" s="31"/>
      <c r="J11" s="31"/>
      <c r="K11" s="35"/>
    </row>
    <row r="12" spans="1:54" x14ac:dyDescent="0.25">
      <c r="B12" s="8" t="s">
        <v>108</v>
      </c>
      <c r="C12" s="57" t="s">
        <v>109</v>
      </c>
      <c r="D12" s="54" t="s">
        <v>110</v>
      </c>
      <c r="E12" s="6" t="s">
        <v>61</v>
      </c>
      <c r="F12" s="19">
        <v>1800000</v>
      </c>
      <c r="G12" s="24">
        <v>34884.9</v>
      </c>
      <c r="H12" s="24">
        <v>8.68</v>
      </c>
      <c r="I12" s="31"/>
      <c r="J12" s="31"/>
      <c r="K12" s="35"/>
    </row>
    <row r="13" spans="1:54" x14ac:dyDescent="0.25">
      <c r="B13" s="8" t="s">
        <v>515</v>
      </c>
      <c r="C13" s="57" t="s">
        <v>516</v>
      </c>
      <c r="D13" s="54" t="s">
        <v>517</v>
      </c>
      <c r="E13" s="6" t="s">
        <v>57</v>
      </c>
      <c r="F13" s="19">
        <v>428750</v>
      </c>
      <c r="G13" s="24">
        <v>26925.93</v>
      </c>
      <c r="H13" s="24">
        <v>6.7</v>
      </c>
      <c r="I13" s="31"/>
      <c r="J13" s="31"/>
      <c r="K13" s="35"/>
    </row>
    <row r="14" spans="1:54" x14ac:dyDescent="0.25">
      <c r="B14" s="8" t="s">
        <v>76</v>
      </c>
      <c r="C14" s="57" t="s">
        <v>77</v>
      </c>
      <c r="D14" s="54" t="s">
        <v>78</v>
      </c>
      <c r="E14" s="6" t="s">
        <v>61</v>
      </c>
      <c r="F14" s="19">
        <v>4635000</v>
      </c>
      <c r="G14" s="24">
        <v>26804.21</v>
      </c>
      <c r="H14" s="24">
        <v>6.67</v>
      </c>
      <c r="I14" s="31"/>
      <c r="J14" s="31"/>
      <c r="K14" s="35"/>
    </row>
    <row r="15" spans="1:54" x14ac:dyDescent="0.25">
      <c r="B15" s="8" t="s">
        <v>54</v>
      </c>
      <c r="C15" s="57" t="s">
        <v>55</v>
      </c>
      <c r="D15" s="54" t="s">
        <v>56</v>
      </c>
      <c r="E15" s="6" t="s">
        <v>57</v>
      </c>
      <c r="F15" s="19">
        <v>700000</v>
      </c>
      <c r="G15" s="24">
        <v>19429.2</v>
      </c>
      <c r="H15" s="24">
        <v>4.84</v>
      </c>
      <c r="I15" s="31"/>
      <c r="J15" s="31"/>
      <c r="K15" s="35"/>
    </row>
    <row r="16" spans="1:54" x14ac:dyDescent="0.25">
      <c r="B16" s="8" t="s">
        <v>874</v>
      </c>
      <c r="C16" s="57" t="s">
        <v>875</v>
      </c>
      <c r="D16" s="54" t="s">
        <v>876</v>
      </c>
      <c r="E16" s="6" t="s">
        <v>57</v>
      </c>
      <c r="F16" s="19">
        <v>5490919</v>
      </c>
      <c r="G16" s="24">
        <v>18899.740000000002</v>
      </c>
      <c r="H16" s="24">
        <v>4.7</v>
      </c>
      <c r="I16" s="31"/>
      <c r="J16" s="31"/>
      <c r="K16" s="35"/>
    </row>
    <row r="17" spans="2:11" x14ac:dyDescent="0.25">
      <c r="B17" s="8" t="s">
        <v>1743</v>
      </c>
      <c r="C17" s="57" t="s">
        <v>1159</v>
      </c>
      <c r="D17" s="54" t="s">
        <v>1744</v>
      </c>
      <c r="E17" s="6" t="s">
        <v>61</v>
      </c>
      <c r="F17" s="19">
        <v>9895478</v>
      </c>
      <c r="G17" s="24">
        <v>18578.759999999998</v>
      </c>
      <c r="H17" s="24">
        <v>4.62</v>
      </c>
      <c r="I17" s="31"/>
      <c r="J17" s="31"/>
      <c r="K17" s="35"/>
    </row>
    <row r="18" spans="2:11" x14ac:dyDescent="0.25">
      <c r="B18" s="8" t="s">
        <v>69</v>
      </c>
      <c r="C18" s="57" t="s">
        <v>70</v>
      </c>
      <c r="D18" s="54" t="s">
        <v>71</v>
      </c>
      <c r="E18" s="6" t="s">
        <v>61</v>
      </c>
      <c r="F18" s="19">
        <v>2110795</v>
      </c>
      <c r="G18" s="24">
        <v>18152.84</v>
      </c>
      <c r="H18" s="24">
        <v>4.5199999999999996</v>
      </c>
      <c r="I18" s="31"/>
      <c r="J18" s="31"/>
      <c r="K18" s="35"/>
    </row>
    <row r="19" spans="2:11" x14ac:dyDescent="0.25">
      <c r="B19" s="8" t="s">
        <v>339</v>
      </c>
      <c r="C19" s="57" t="s">
        <v>340</v>
      </c>
      <c r="D19" s="54" t="s">
        <v>341</v>
      </c>
      <c r="E19" s="6" t="s">
        <v>61</v>
      </c>
      <c r="F19" s="19">
        <v>7000000</v>
      </c>
      <c r="G19" s="24">
        <v>16051</v>
      </c>
      <c r="H19" s="24">
        <v>3.99</v>
      </c>
      <c r="I19" s="31"/>
      <c r="J19" s="31"/>
      <c r="K19" s="35"/>
    </row>
    <row r="20" spans="2:11" x14ac:dyDescent="0.25">
      <c r="B20" s="8" t="s">
        <v>2395</v>
      </c>
      <c r="C20" s="57" t="s">
        <v>2396</v>
      </c>
      <c r="D20" s="54" t="s">
        <v>2397</v>
      </c>
      <c r="E20" s="6" t="s">
        <v>61</v>
      </c>
      <c r="F20" s="19">
        <v>13635167</v>
      </c>
      <c r="G20" s="24">
        <v>13335.19</v>
      </c>
      <c r="H20" s="24">
        <v>3.32</v>
      </c>
      <c r="I20" s="31"/>
      <c r="J20" s="31"/>
      <c r="K20" s="35"/>
    </row>
    <row r="21" spans="2:11" x14ac:dyDescent="0.25">
      <c r="B21" s="8" t="s">
        <v>2235</v>
      </c>
      <c r="C21" s="57" t="s">
        <v>2236</v>
      </c>
      <c r="D21" s="54" t="s">
        <v>2237</v>
      </c>
      <c r="E21" s="6" t="s">
        <v>61</v>
      </c>
      <c r="F21" s="19">
        <v>15000000</v>
      </c>
      <c r="G21" s="24">
        <v>12600</v>
      </c>
      <c r="H21" s="24">
        <v>3.14</v>
      </c>
      <c r="I21" s="31"/>
      <c r="J21" s="31"/>
      <c r="K21" s="35"/>
    </row>
    <row r="22" spans="2:11" x14ac:dyDescent="0.25">
      <c r="B22" s="8" t="s">
        <v>274</v>
      </c>
      <c r="C22" s="57" t="s">
        <v>275</v>
      </c>
      <c r="D22" s="54" t="s">
        <v>276</v>
      </c>
      <c r="E22" s="6" t="s">
        <v>57</v>
      </c>
      <c r="F22" s="19">
        <v>1137467</v>
      </c>
      <c r="G22" s="24">
        <v>11610.13</v>
      </c>
      <c r="H22" s="24">
        <v>2.89</v>
      </c>
      <c r="I22" s="31"/>
      <c r="J22" s="31"/>
      <c r="K22" s="35"/>
    </row>
    <row r="23" spans="2:11" x14ac:dyDescent="0.25">
      <c r="B23" s="8" t="s">
        <v>445</v>
      </c>
      <c r="C23" s="57" t="s">
        <v>446</v>
      </c>
      <c r="D23" s="54" t="s">
        <v>447</v>
      </c>
      <c r="E23" s="6" t="s">
        <v>289</v>
      </c>
      <c r="F23" s="19">
        <v>1026772</v>
      </c>
      <c r="G23" s="24">
        <v>11080.41</v>
      </c>
      <c r="H23" s="24">
        <v>2.76</v>
      </c>
      <c r="I23" s="31"/>
      <c r="J23" s="31"/>
      <c r="K23" s="35"/>
    </row>
    <row r="24" spans="2:11" x14ac:dyDescent="0.25">
      <c r="B24" s="8" t="s">
        <v>286</v>
      </c>
      <c r="C24" s="57" t="s">
        <v>287</v>
      </c>
      <c r="D24" s="54" t="s">
        <v>288</v>
      </c>
      <c r="E24" s="6" t="s">
        <v>289</v>
      </c>
      <c r="F24" s="19">
        <v>2000000</v>
      </c>
      <c r="G24" s="24">
        <v>10595</v>
      </c>
      <c r="H24" s="24">
        <v>2.64</v>
      </c>
      <c r="I24" s="31"/>
      <c r="J24" s="31"/>
      <c r="K24" s="35"/>
    </row>
    <row r="25" spans="2:11" x14ac:dyDescent="0.25">
      <c r="B25" s="8" t="s">
        <v>1658</v>
      </c>
      <c r="C25" s="57" t="s">
        <v>671</v>
      </c>
      <c r="D25" s="54" t="s">
        <v>1659</v>
      </c>
      <c r="E25" s="6" t="s">
        <v>61</v>
      </c>
      <c r="F25" s="19">
        <v>5000000</v>
      </c>
      <c r="G25" s="24">
        <v>6747.5</v>
      </c>
      <c r="H25" s="24">
        <v>1.68</v>
      </c>
      <c r="I25" s="31"/>
      <c r="J25" s="31"/>
      <c r="K25" s="35"/>
    </row>
    <row r="26" spans="2:11" x14ac:dyDescent="0.25">
      <c r="B26" s="8" t="s">
        <v>1866</v>
      </c>
      <c r="C26" s="57" t="s">
        <v>1182</v>
      </c>
      <c r="D26" s="54" t="s">
        <v>1867</v>
      </c>
      <c r="E26" s="6" t="s">
        <v>61</v>
      </c>
      <c r="F26" s="19">
        <v>1350000</v>
      </c>
      <c r="G26" s="24">
        <v>4285.58</v>
      </c>
      <c r="H26" s="24">
        <v>1.07</v>
      </c>
      <c r="I26" s="31"/>
      <c r="J26" s="31"/>
      <c r="K26" s="35"/>
    </row>
    <row r="27" spans="2:11" x14ac:dyDescent="0.25">
      <c r="B27" s="8" t="s">
        <v>174</v>
      </c>
      <c r="C27" s="57" t="s">
        <v>175</v>
      </c>
      <c r="D27" s="54" t="s">
        <v>176</v>
      </c>
      <c r="E27" s="6" t="s">
        <v>57</v>
      </c>
      <c r="F27" s="19">
        <v>202790</v>
      </c>
      <c r="G27" s="24">
        <v>1955.5</v>
      </c>
      <c r="H27" s="24">
        <v>0.49</v>
      </c>
      <c r="I27" s="31"/>
      <c r="J27" s="31"/>
      <c r="K27" s="35"/>
    </row>
    <row r="28" spans="2:11" x14ac:dyDescent="0.25">
      <c r="B28" s="8" t="s">
        <v>1785</v>
      </c>
      <c r="C28" s="57" t="s">
        <v>55</v>
      </c>
      <c r="D28" s="54" t="s">
        <v>1786</v>
      </c>
      <c r="E28" s="6" t="s">
        <v>57</v>
      </c>
      <c r="F28" s="19">
        <v>294000</v>
      </c>
      <c r="G28" s="24">
        <v>1773.56</v>
      </c>
      <c r="H28" s="24">
        <v>0.44</v>
      </c>
      <c r="I28" s="31"/>
      <c r="J28" s="31"/>
      <c r="K28" s="35" t="s">
        <v>1787</v>
      </c>
    </row>
    <row r="29" spans="2:11" x14ac:dyDescent="0.25">
      <c r="B29" s="8" t="s">
        <v>405</v>
      </c>
      <c r="C29" s="57" t="s">
        <v>406</v>
      </c>
      <c r="D29" s="54" t="s">
        <v>407</v>
      </c>
      <c r="E29" s="6" t="s">
        <v>143</v>
      </c>
      <c r="F29" s="19">
        <v>28000</v>
      </c>
      <c r="G29" s="24">
        <v>391.83</v>
      </c>
      <c r="H29" s="24">
        <v>0.1</v>
      </c>
      <c r="I29" s="31"/>
      <c r="J29" s="31"/>
      <c r="K29" s="35"/>
    </row>
    <row r="30" spans="2:11" x14ac:dyDescent="0.25">
      <c r="C30" s="58" t="s">
        <v>39</v>
      </c>
      <c r="D30" s="54"/>
      <c r="E30" s="6"/>
      <c r="F30" s="19"/>
      <c r="G30" s="25">
        <v>378137.59999999998</v>
      </c>
      <c r="H30" s="25">
        <v>94.11</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18961.8</v>
      </c>
      <c r="H70" s="24">
        <v>4.72</v>
      </c>
      <c r="I70" s="31"/>
      <c r="J70" s="31"/>
      <c r="K70" s="35"/>
    </row>
    <row r="71" spans="1:54" x14ac:dyDescent="0.25">
      <c r="C71" s="58" t="s">
        <v>39</v>
      </c>
      <c r="D71" s="54"/>
      <c r="E71" s="6"/>
      <c r="F71" s="19"/>
      <c r="G71" s="25">
        <v>18961.8</v>
      </c>
      <c r="H71" s="25">
        <v>4.72</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4790</v>
      </c>
      <c r="D74" s="54"/>
      <c r="E74" s="6"/>
      <c r="F74" s="19"/>
      <c r="G74" s="24">
        <v>3000</v>
      </c>
      <c r="H74" s="24">
        <v>0.75</v>
      </c>
      <c r="I74" s="31"/>
      <c r="J74" s="31"/>
      <c r="K74" s="35"/>
      <c r="L74" s="3"/>
      <c r="AI74" s="3"/>
      <c r="AV74" s="3"/>
      <c r="AX74" s="3"/>
      <c r="BB74" s="3"/>
    </row>
    <row r="75" spans="1:54" x14ac:dyDescent="0.25">
      <c r="B75" s="8"/>
      <c r="C75" s="57" t="s">
        <v>40</v>
      </c>
      <c r="D75" s="54"/>
      <c r="E75" s="6"/>
      <c r="F75" s="19"/>
      <c r="G75" s="24">
        <v>1717.4799999999996</v>
      </c>
      <c r="H75" s="24">
        <v>0.41999999999999993</v>
      </c>
      <c r="I75" s="31"/>
      <c r="J75" s="31"/>
      <c r="K75" s="35"/>
    </row>
    <row r="76" spans="1:54" x14ac:dyDescent="0.25">
      <c r="C76" s="58" t="s">
        <v>39</v>
      </c>
      <c r="D76" s="54"/>
      <c r="E76" s="6"/>
      <c r="F76" s="19"/>
      <c r="G76" s="25">
        <v>4717.4799999999996</v>
      </c>
      <c r="H76" s="25">
        <v>1.17</v>
      </c>
      <c r="I76" s="31"/>
      <c r="J76" s="31"/>
      <c r="K76" s="35"/>
    </row>
    <row r="77" spans="1:54" x14ac:dyDescent="0.25">
      <c r="C77" s="57"/>
      <c r="D77" s="54"/>
      <c r="E77" s="6"/>
      <c r="F77" s="19"/>
      <c r="G77" s="24"/>
      <c r="H77" s="24"/>
      <c r="I77" s="31"/>
      <c r="J77" s="31"/>
      <c r="K77" s="35"/>
    </row>
    <row r="78" spans="1:54" x14ac:dyDescent="0.25">
      <c r="C78" s="60" t="s">
        <v>41</v>
      </c>
      <c r="D78" s="55"/>
      <c r="E78" s="5"/>
      <c r="F78" s="20"/>
      <c r="G78" s="26">
        <v>401816.88</v>
      </c>
      <c r="H78" s="26">
        <v>100</v>
      </c>
      <c r="I78" s="32"/>
      <c r="J78" s="32"/>
      <c r="K78" s="36"/>
    </row>
    <row r="80" spans="1:54" s="50" customFormat="1" ht="15.75" x14ac:dyDescent="0.3">
      <c r="C80" s="50" t="s">
        <v>4621</v>
      </c>
      <c r="F80" s="51"/>
      <c r="G80" s="51"/>
      <c r="H80" s="51"/>
    </row>
    <row r="81" spans="2:11" s="42" customFormat="1" ht="27" x14ac:dyDescent="0.25">
      <c r="B81" s="43"/>
      <c r="C81" s="43" t="s">
        <v>4616</v>
      </c>
      <c r="D81" s="43" t="s">
        <v>4617</v>
      </c>
      <c r="E81" s="43" t="s">
        <v>4618</v>
      </c>
      <c r="F81" s="44" t="s">
        <v>31</v>
      </c>
      <c r="G81" s="45" t="s">
        <v>4619</v>
      </c>
      <c r="H81" s="44" t="s">
        <v>33</v>
      </c>
      <c r="I81" s="43" t="s">
        <v>36</v>
      </c>
    </row>
    <row r="82" spans="2:11" s="42" customFormat="1" ht="13.5" x14ac:dyDescent="0.25">
      <c r="B82" s="43"/>
      <c r="C82" s="43" t="s">
        <v>4615</v>
      </c>
      <c r="D82" s="43"/>
      <c r="E82" s="43"/>
      <c r="F82" s="44"/>
      <c r="G82" s="45"/>
      <c r="H82" s="44"/>
      <c r="I82" s="43"/>
    </row>
    <row r="83" spans="2:11" s="2" customFormat="1" ht="13.5" x14ac:dyDescent="0.25">
      <c r="B83" s="46">
        <v>2214970</v>
      </c>
      <c r="C83" s="46" t="s">
        <v>4784</v>
      </c>
      <c r="D83" s="46" t="s">
        <v>4614</v>
      </c>
      <c r="E83" s="46" t="s">
        <v>61</v>
      </c>
      <c r="F83" s="47">
        <v>2100000</v>
      </c>
      <c r="G83" s="47">
        <v>12094.95</v>
      </c>
      <c r="H83" s="47">
        <v>3.01</v>
      </c>
      <c r="I83" s="46"/>
    </row>
    <row r="84" spans="2:11" s="1" customFormat="1" ht="13.5" x14ac:dyDescent="0.25">
      <c r="B84" s="48"/>
      <c r="C84" s="48" t="s">
        <v>4620</v>
      </c>
      <c r="D84" s="48"/>
      <c r="E84" s="48"/>
      <c r="F84" s="49"/>
      <c r="G84" s="49">
        <v>12094.95</v>
      </c>
      <c r="H84" s="49">
        <v>3.01</v>
      </c>
      <c r="I84" s="48"/>
    </row>
    <row r="86" spans="2:11" x14ac:dyDescent="0.25">
      <c r="C86" s="1" t="s">
        <v>42</v>
      </c>
    </row>
    <row r="87" spans="2:11" x14ac:dyDescent="0.25">
      <c r="C87" s="37" t="s">
        <v>43</v>
      </c>
      <c r="D87" s="37"/>
      <c r="E87" s="37"/>
      <c r="F87" s="37"/>
      <c r="G87" s="37"/>
      <c r="H87" s="37"/>
      <c r="I87" s="37"/>
      <c r="J87" s="37"/>
      <c r="K87" s="37"/>
    </row>
    <row r="88" spans="2:11" x14ac:dyDescent="0.25">
      <c r="C88" s="2" t="s">
        <v>44</v>
      </c>
    </row>
    <row r="89" spans="2:11" x14ac:dyDescent="0.25">
      <c r="C89" s="2" t="s">
        <v>45</v>
      </c>
    </row>
    <row r="90" spans="2:11" x14ac:dyDescent="0.25">
      <c r="C90" s="2" t="s">
        <v>46</v>
      </c>
    </row>
    <row r="91" spans="2:11" x14ac:dyDescent="0.25">
      <c r="C91" s="2" t="s">
        <v>47</v>
      </c>
    </row>
    <row r="93" spans="2:11" x14ac:dyDescent="0.25">
      <c r="C93" s="82" t="s">
        <v>4837</v>
      </c>
      <c r="E93" s="82" t="s">
        <v>4838</v>
      </c>
      <c r="F93" s="83"/>
    </row>
    <row r="94" spans="2:11" x14ac:dyDescent="0.25">
      <c r="E94" s="2" t="s">
        <v>4872</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42"/>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2398</v>
      </c>
      <c r="J2" s="38" t="s">
        <v>4609</v>
      </c>
    </row>
    <row r="3" spans="1:54" ht="16.5" x14ac:dyDescent="0.3">
      <c r="C3" s="1" t="s">
        <v>26</v>
      </c>
      <c r="D3" s="21" t="s">
        <v>2399</v>
      </c>
      <c r="F3" s="77" t="s">
        <v>4826</v>
      </c>
      <c r="G3" s="13" t="s">
        <v>4509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1901</v>
      </c>
      <c r="C10" s="57" t="s">
        <v>1902</v>
      </c>
      <c r="D10" s="54" t="s">
        <v>1903</v>
      </c>
      <c r="E10" s="6" t="s">
        <v>53</v>
      </c>
      <c r="F10" s="19">
        <v>105205</v>
      </c>
      <c r="G10" s="24">
        <v>4649.4799999999996</v>
      </c>
      <c r="H10" s="24">
        <v>3.69</v>
      </c>
      <c r="I10" s="31"/>
      <c r="J10" s="31"/>
      <c r="K10" s="35"/>
    </row>
    <row r="11" spans="1:54" x14ac:dyDescent="0.25">
      <c r="B11" s="8" t="s">
        <v>1797</v>
      </c>
      <c r="C11" s="57" t="s">
        <v>1798</v>
      </c>
      <c r="D11" s="54" t="s">
        <v>1799</v>
      </c>
      <c r="E11" s="6" t="s">
        <v>1800</v>
      </c>
      <c r="F11" s="19">
        <v>4109144</v>
      </c>
      <c r="G11" s="24">
        <v>4244.75</v>
      </c>
      <c r="H11" s="24">
        <v>3.37</v>
      </c>
      <c r="I11" s="31"/>
      <c r="J11" s="31"/>
      <c r="K11" s="35"/>
    </row>
    <row r="12" spans="1:54" x14ac:dyDescent="0.25">
      <c r="B12" s="8" t="s">
        <v>1745</v>
      </c>
      <c r="C12" s="57" t="s">
        <v>1746</v>
      </c>
      <c r="D12" s="54" t="s">
        <v>1747</v>
      </c>
      <c r="E12" s="6" t="s">
        <v>297</v>
      </c>
      <c r="F12" s="19">
        <v>166633</v>
      </c>
      <c r="G12" s="24">
        <v>4232.8900000000003</v>
      </c>
      <c r="H12" s="24">
        <v>3.36</v>
      </c>
      <c r="I12" s="31"/>
      <c r="J12" s="31"/>
      <c r="K12" s="35"/>
    </row>
    <row r="13" spans="1:54" x14ac:dyDescent="0.25">
      <c r="B13" s="8" t="s">
        <v>1830</v>
      </c>
      <c r="C13" s="57" t="s">
        <v>1831</v>
      </c>
      <c r="D13" s="54" t="s">
        <v>1832</v>
      </c>
      <c r="E13" s="6" t="s">
        <v>297</v>
      </c>
      <c r="F13" s="19">
        <v>174946</v>
      </c>
      <c r="G13" s="24">
        <v>4232.38</v>
      </c>
      <c r="H13" s="24">
        <v>3.36</v>
      </c>
      <c r="I13" s="31"/>
      <c r="J13" s="31"/>
      <c r="K13" s="35"/>
    </row>
    <row r="14" spans="1:54" x14ac:dyDescent="0.25">
      <c r="B14" s="8" t="s">
        <v>1743</v>
      </c>
      <c r="C14" s="57" t="s">
        <v>1159</v>
      </c>
      <c r="D14" s="54" t="s">
        <v>1744</v>
      </c>
      <c r="E14" s="6" t="s">
        <v>61</v>
      </c>
      <c r="F14" s="19">
        <v>2135790</v>
      </c>
      <c r="G14" s="24">
        <v>4009.95</v>
      </c>
      <c r="H14" s="24">
        <v>3.18</v>
      </c>
      <c r="I14" s="31"/>
      <c r="J14" s="31"/>
      <c r="K14" s="35"/>
    </row>
    <row r="15" spans="1:54" x14ac:dyDescent="0.25">
      <c r="B15" s="8" t="s">
        <v>111</v>
      </c>
      <c r="C15" s="57" t="s">
        <v>112</v>
      </c>
      <c r="D15" s="54" t="s">
        <v>113</v>
      </c>
      <c r="E15" s="6" t="s">
        <v>57</v>
      </c>
      <c r="F15" s="19">
        <v>452668</v>
      </c>
      <c r="G15" s="24">
        <v>3943.19</v>
      </c>
      <c r="H15" s="24">
        <v>3.13</v>
      </c>
      <c r="I15" s="31"/>
      <c r="J15" s="31"/>
      <c r="K15" s="35"/>
    </row>
    <row r="16" spans="1:54" x14ac:dyDescent="0.25">
      <c r="B16" s="8" t="s">
        <v>430</v>
      </c>
      <c r="C16" s="57" t="s">
        <v>431</v>
      </c>
      <c r="D16" s="54" t="s">
        <v>432</v>
      </c>
      <c r="E16" s="6" t="s">
        <v>229</v>
      </c>
      <c r="F16" s="19">
        <v>434109</v>
      </c>
      <c r="G16" s="24">
        <v>3939.54</v>
      </c>
      <c r="H16" s="24">
        <v>3.13</v>
      </c>
      <c r="I16" s="31"/>
      <c r="J16" s="31"/>
      <c r="K16" s="35"/>
    </row>
    <row r="17" spans="2:11" x14ac:dyDescent="0.25">
      <c r="B17" s="8" t="s">
        <v>312</v>
      </c>
      <c r="C17" s="57" t="s">
        <v>313</v>
      </c>
      <c r="D17" s="54" t="s">
        <v>314</v>
      </c>
      <c r="E17" s="6" t="s">
        <v>75</v>
      </c>
      <c r="F17" s="19">
        <v>15315</v>
      </c>
      <c r="G17" s="24">
        <v>3726.82</v>
      </c>
      <c r="H17" s="24">
        <v>2.96</v>
      </c>
      <c r="I17" s="31"/>
      <c r="J17" s="31"/>
      <c r="K17" s="35"/>
    </row>
    <row r="18" spans="2:11" x14ac:dyDescent="0.25">
      <c r="B18" s="8" t="s">
        <v>1892</v>
      </c>
      <c r="C18" s="57" t="s">
        <v>1893</v>
      </c>
      <c r="D18" s="54" t="s">
        <v>1894</v>
      </c>
      <c r="E18" s="6" t="s">
        <v>229</v>
      </c>
      <c r="F18" s="19">
        <v>670766</v>
      </c>
      <c r="G18" s="24">
        <v>3574.51</v>
      </c>
      <c r="H18" s="24">
        <v>2.84</v>
      </c>
      <c r="I18" s="31"/>
      <c r="J18" s="31"/>
      <c r="K18" s="35"/>
    </row>
    <row r="19" spans="2:11" x14ac:dyDescent="0.25">
      <c r="B19" s="8" t="s">
        <v>2400</v>
      </c>
      <c r="C19" s="57" t="s">
        <v>2401</v>
      </c>
      <c r="D19" s="54" t="s">
        <v>2402</v>
      </c>
      <c r="E19" s="6" t="s">
        <v>2403</v>
      </c>
      <c r="F19" s="19">
        <v>1279346</v>
      </c>
      <c r="G19" s="24">
        <v>3573.85</v>
      </c>
      <c r="H19" s="24">
        <v>2.84</v>
      </c>
      <c r="I19" s="31"/>
      <c r="J19" s="31"/>
      <c r="K19" s="35"/>
    </row>
    <row r="20" spans="2:11" x14ac:dyDescent="0.25">
      <c r="B20" s="8" t="s">
        <v>1748</v>
      </c>
      <c r="C20" s="57" t="s">
        <v>1749</v>
      </c>
      <c r="D20" s="54" t="s">
        <v>1750</v>
      </c>
      <c r="E20" s="6" t="s">
        <v>117</v>
      </c>
      <c r="F20" s="19">
        <v>287501</v>
      </c>
      <c r="G20" s="24">
        <v>3536.84</v>
      </c>
      <c r="H20" s="24">
        <v>2.81</v>
      </c>
      <c r="I20" s="31"/>
      <c r="J20" s="31"/>
      <c r="K20" s="35"/>
    </row>
    <row r="21" spans="2:11" x14ac:dyDescent="0.25">
      <c r="B21" s="8" t="s">
        <v>1898</v>
      </c>
      <c r="C21" s="57" t="s">
        <v>1899</v>
      </c>
      <c r="D21" s="54" t="s">
        <v>1900</v>
      </c>
      <c r="E21" s="6" t="s">
        <v>93</v>
      </c>
      <c r="F21" s="19">
        <v>102138</v>
      </c>
      <c r="G21" s="24">
        <v>3523.35</v>
      </c>
      <c r="H21" s="24">
        <v>2.8</v>
      </c>
      <c r="I21" s="31"/>
      <c r="J21" s="31"/>
      <c r="K21" s="35"/>
    </row>
    <row r="22" spans="2:11" x14ac:dyDescent="0.25">
      <c r="B22" s="8" t="s">
        <v>318</v>
      </c>
      <c r="C22" s="57" t="s">
        <v>319</v>
      </c>
      <c r="D22" s="54" t="s">
        <v>320</v>
      </c>
      <c r="E22" s="6" t="s">
        <v>162</v>
      </c>
      <c r="F22" s="19">
        <v>4212085</v>
      </c>
      <c r="G22" s="24">
        <v>3428.64</v>
      </c>
      <c r="H22" s="24">
        <v>2.72</v>
      </c>
      <c r="I22" s="31"/>
      <c r="J22" s="31"/>
      <c r="K22" s="35"/>
    </row>
    <row r="23" spans="2:11" x14ac:dyDescent="0.25">
      <c r="B23" s="8" t="s">
        <v>1792</v>
      </c>
      <c r="C23" s="57" t="s">
        <v>1374</v>
      </c>
      <c r="D23" s="54" t="s">
        <v>1793</v>
      </c>
      <c r="E23" s="6" t="s">
        <v>293</v>
      </c>
      <c r="F23" s="19">
        <v>1686265</v>
      </c>
      <c r="G23" s="24">
        <v>3391.08</v>
      </c>
      <c r="H23" s="24">
        <v>2.69</v>
      </c>
      <c r="I23" s="31"/>
      <c r="J23" s="31"/>
      <c r="K23" s="35"/>
    </row>
    <row r="24" spans="2:11" x14ac:dyDescent="0.25">
      <c r="B24" s="8" t="s">
        <v>1687</v>
      </c>
      <c r="C24" s="57" t="s">
        <v>1688</v>
      </c>
      <c r="D24" s="54" t="s">
        <v>1689</v>
      </c>
      <c r="E24" s="6" t="s">
        <v>155</v>
      </c>
      <c r="F24" s="19">
        <v>88922</v>
      </c>
      <c r="G24" s="24">
        <v>3357.87</v>
      </c>
      <c r="H24" s="24">
        <v>2.66</v>
      </c>
      <c r="I24" s="31"/>
      <c r="J24" s="31"/>
      <c r="K24" s="35"/>
    </row>
    <row r="25" spans="2:11" x14ac:dyDescent="0.25">
      <c r="B25" s="8" t="s">
        <v>479</v>
      </c>
      <c r="C25" s="57" t="s">
        <v>480</v>
      </c>
      <c r="D25" s="54" t="s">
        <v>481</v>
      </c>
      <c r="E25" s="6" t="s">
        <v>75</v>
      </c>
      <c r="F25" s="19">
        <v>842858</v>
      </c>
      <c r="G25" s="24">
        <v>3341.93</v>
      </c>
      <c r="H25" s="24">
        <v>2.65</v>
      </c>
      <c r="I25" s="31"/>
      <c r="J25" s="31"/>
      <c r="K25" s="35"/>
    </row>
    <row r="26" spans="2:11" x14ac:dyDescent="0.25">
      <c r="B26" s="8" t="s">
        <v>373</v>
      </c>
      <c r="C26" s="57" t="s">
        <v>374</v>
      </c>
      <c r="D26" s="54" t="s">
        <v>375</v>
      </c>
      <c r="E26" s="6" t="s">
        <v>376</v>
      </c>
      <c r="F26" s="19">
        <v>3092696</v>
      </c>
      <c r="G26" s="24">
        <v>3318.46</v>
      </c>
      <c r="H26" s="24">
        <v>2.63</v>
      </c>
      <c r="I26" s="31"/>
      <c r="J26" s="31"/>
      <c r="K26" s="35"/>
    </row>
    <row r="27" spans="2:11" x14ac:dyDescent="0.25">
      <c r="B27" s="8" t="s">
        <v>445</v>
      </c>
      <c r="C27" s="57" t="s">
        <v>446</v>
      </c>
      <c r="D27" s="54" t="s">
        <v>447</v>
      </c>
      <c r="E27" s="6" t="s">
        <v>289</v>
      </c>
      <c r="F27" s="19">
        <v>292984</v>
      </c>
      <c r="G27" s="24">
        <v>3161.74</v>
      </c>
      <c r="H27" s="24">
        <v>2.5099999999999998</v>
      </c>
      <c r="I27" s="31"/>
      <c r="J27" s="31"/>
      <c r="K27" s="35"/>
    </row>
    <row r="28" spans="2:11" x14ac:dyDescent="0.25">
      <c r="B28" s="8" t="s">
        <v>1655</v>
      </c>
      <c r="C28" s="57" t="s">
        <v>1656</v>
      </c>
      <c r="D28" s="54" t="s">
        <v>1657</v>
      </c>
      <c r="E28" s="6" t="s">
        <v>420</v>
      </c>
      <c r="F28" s="19">
        <v>92250</v>
      </c>
      <c r="G28" s="24">
        <v>3122.2</v>
      </c>
      <c r="H28" s="24">
        <v>2.48</v>
      </c>
      <c r="I28" s="31"/>
      <c r="J28" s="31"/>
      <c r="K28" s="35"/>
    </row>
    <row r="29" spans="2:11" x14ac:dyDescent="0.25">
      <c r="B29" s="8" t="s">
        <v>414</v>
      </c>
      <c r="C29" s="57" t="s">
        <v>415</v>
      </c>
      <c r="D29" s="54" t="s">
        <v>416</v>
      </c>
      <c r="E29" s="6" t="s">
        <v>169</v>
      </c>
      <c r="F29" s="19">
        <v>709940</v>
      </c>
      <c r="G29" s="24">
        <v>3025.76</v>
      </c>
      <c r="H29" s="24">
        <v>2.4</v>
      </c>
      <c r="I29" s="31"/>
      <c r="J29" s="31"/>
      <c r="K29" s="35"/>
    </row>
    <row r="30" spans="2:11" x14ac:dyDescent="0.25">
      <c r="B30" s="8" t="s">
        <v>1765</v>
      </c>
      <c r="C30" s="57" t="s">
        <v>1766</v>
      </c>
      <c r="D30" s="54" t="s">
        <v>1767</v>
      </c>
      <c r="E30" s="6" t="s">
        <v>493</v>
      </c>
      <c r="F30" s="19">
        <v>593375</v>
      </c>
      <c r="G30" s="24">
        <v>2945.51</v>
      </c>
      <c r="H30" s="24">
        <v>2.34</v>
      </c>
      <c r="I30" s="31"/>
      <c r="J30" s="31"/>
      <c r="K30" s="35"/>
    </row>
    <row r="31" spans="2:11" x14ac:dyDescent="0.25">
      <c r="B31" s="8" t="s">
        <v>1871</v>
      </c>
      <c r="C31" s="57" t="s">
        <v>1872</v>
      </c>
      <c r="D31" s="54" t="s">
        <v>1873</v>
      </c>
      <c r="E31" s="6" t="s">
        <v>1800</v>
      </c>
      <c r="F31" s="19">
        <v>95905</v>
      </c>
      <c r="G31" s="24">
        <v>2800.62</v>
      </c>
      <c r="H31" s="24">
        <v>2.2200000000000002</v>
      </c>
      <c r="I31" s="31"/>
      <c r="J31" s="31"/>
      <c r="K31" s="35"/>
    </row>
    <row r="32" spans="2:11" x14ac:dyDescent="0.25">
      <c r="B32" s="8" t="s">
        <v>97</v>
      </c>
      <c r="C32" s="57" t="s">
        <v>98</v>
      </c>
      <c r="D32" s="54" t="s">
        <v>99</v>
      </c>
      <c r="E32" s="6" t="s">
        <v>100</v>
      </c>
      <c r="F32" s="19">
        <v>6910</v>
      </c>
      <c r="G32" s="24">
        <v>2786.16</v>
      </c>
      <c r="H32" s="24">
        <v>2.21</v>
      </c>
      <c r="I32" s="31"/>
      <c r="J32" s="31"/>
      <c r="K32" s="35"/>
    </row>
    <row r="33" spans="2:11" x14ac:dyDescent="0.25">
      <c r="B33" s="8" t="s">
        <v>1769</v>
      </c>
      <c r="C33" s="57" t="s">
        <v>1770</v>
      </c>
      <c r="D33" s="54" t="s">
        <v>1771</v>
      </c>
      <c r="E33" s="6" t="s">
        <v>57</v>
      </c>
      <c r="F33" s="19">
        <v>336464</v>
      </c>
      <c r="G33" s="24">
        <v>2598.34</v>
      </c>
      <c r="H33" s="24">
        <v>2.06</v>
      </c>
      <c r="I33" s="31"/>
      <c r="J33" s="31"/>
      <c r="K33" s="35"/>
    </row>
    <row r="34" spans="2:11" x14ac:dyDescent="0.25">
      <c r="B34" s="8" t="s">
        <v>333</v>
      </c>
      <c r="C34" s="57" t="s">
        <v>334</v>
      </c>
      <c r="D34" s="54" t="s">
        <v>335</v>
      </c>
      <c r="E34" s="6" t="s">
        <v>308</v>
      </c>
      <c r="F34" s="19">
        <v>333776</v>
      </c>
      <c r="G34" s="24">
        <v>2593.94</v>
      </c>
      <c r="H34" s="24">
        <v>2.06</v>
      </c>
      <c r="I34" s="31"/>
      <c r="J34" s="31"/>
      <c r="K34" s="35"/>
    </row>
    <row r="35" spans="2:11" x14ac:dyDescent="0.25">
      <c r="B35" s="8" t="s">
        <v>148</v>
      </c>
      <c r="C35" s="57" t="s">
        <v>149</v>
      </c>
      <c r="D35" s="54" t="s">
        <v>150</v>
      </c>
      <c r="E35" s="6" t="s">
        <v>151</v>
      </c>
      <c r="F35" s="19">
        <v>123847</v>
      </c>
      <c r="G35" s="24">
        <v>2502.89</v>
      </c>
      <c r="H35" s="24">
        <v>1.99</v>
      </c>
      <c r="I35" s="31"/>
      <c r="J35" s="31"/>
      <c r="K35" s="35"/>
    </row>
    <row r="36" spans="2:11" x14ac:dyDescent="0.25">
      <c r="B36" s="8" t="s">
        <v>1866</v>
      </c>
      <c r="C36" s="57" t="s">
        <v>1182</v>
      </c>
      <c r="D36" s="54" t="s">
        <v>1867</v>
      </c>
      <c r="E36" s="6" t="s">
        <v>61</v>
      </c>
      <c r="F36" s="19">
        <v>770054</v>
      </c>
      <c r="G36" s="24">
        <v>2444.54</v>
      </c>
      <c r="H36" s="24">
        <v>1.94</v>
      </c>
      <c r="I36" s="31"/>
      <c r="J36" s="31"/>
      <c r="K36" s="35"/>
    </row>
    <row r="37" spans="2:11" x14ac:dyDescent="0.25">
      <c r="B37" s="8" t="s">
        <v>859</v>
      </c>
      <c r="C37" s="57" t="s">
        <v>860</v>
      </c>
      <c r="D37" s="54" t="s">
        <v>861</v>
      </c>
      <c r="E37" s="6" t="s">
        <v>229</v>
      </c>
      <c r="F37" s="19">
        <v>152895</v>
      </c>
      <c r="G37" s="24">
        <v>2438.83</v>
      </c>
      <c r="H37" s="24">
        <v>1.94</v>
      </c>
      <c r="I37" s="31"/>
      <c r="J37" s="31"/>
      <c r="K37" s="35"/>
    </row>
    <row r="38" spans="2:11" x14ac:dyDescent="0.25">
      <c r="B38" s="8" t="s">
        <v>521</v>
      </c>
      <c r="C38" s="57" t="s">
        <v>522</v>
      </c>
      <c r="D38" s="54" t="s">
        <v>523</v>
      </c>
      <c r="E38" s="6" t="s">
        <v>155</v>
      </c>
      <c r="F38" s="19">
        <v>66190</v>
      </c>
      <c r="G38" s="24">
        <v>2324.56</v>
      </c>
      <c r="H38" s="24">
        <v>1.84</v>
      </c>
      <c r="I38" s="31"/>
      <c r="J38" s="31"/>
      <c r="K38" s="35"/>
    </row>
    <row r="39" spans="2:11" x14ac:dyDescent="0.25">
      <c r="B39" s="8" t="s">
        <v>1809</v>
      </c>
      <c r="C39" s="57" t="s">
        <v>1810</v>
      </c>
      <c r="D39" s="54" t="s">
        <v>1811</v>
      </c>
      <c r="E39" s="6" t="s">
        <v>147</v>
      </c>
      <c r="F39" s="19">
        <v>348758</v>
      </c>
      <c r="G39" s="24">
        <v>2154.63</v>
      </c>
      <c r="H39" s="24">
        <v>1.71</v>
      </c>
      <c r="I39" s="31"/>
      <c r="J39" s="31"/>
      <c r="K39" s="35"/>
    </row>
    <row r="40" spans="2:11" x14ac:dyDescent="0.25">
      <c r="B40" s="8" t="s">
        <v>90</v>
      </c>
      <c r="C40" s="57" t="s">
        <v>91</v>
      </c>
      <c r="D40" s="54" t="s">
        <v>92</v>
      </c>
      <c r="E40" s="6" t="s">
        <v>93</v>
      </c>
      <c r="F40" s="19">
        <v>60777</v>
      </c>
      <c r="G40" s="24">
        <v>2077.33</v>
      </c>
      <c r="H40" s="24">
        <v>1.65</v>
      </c>
      <c r="I40" s="31"/>
      <c r="J40" s="31"/>
      <c r="K40" s="35"/>
    </row>
    <row r="41" spans="2:11" x14ac:dyDescent="0.25">
      <c r="B41" s="8" t="s">
        <v>330</v>
      </c>
      <c r="C41" s="57" t="s">
        <v>331</v>
      </c>
      <c r="D41" s="54" t="s">
        <v>332</v>
      </c>
      <c r="E41" s="6" t="s">
        <v>289</v>
      </c>
      <c r="F41" s="19">
        <v>445601</v>
      </c>
      <c r="G41" s="24">
        <v>1936.14</v>
      </c>
      <c r="H41" s="24">
        <v>1.54</v>
      </c>
      <c r="I41" s="31"/>
      <c r="J41" s="31"/>
      <c r="K41" s="35"/>
    </row>
    <row r="42" spans="2:11" x14ac:dyDescent="0.25">
      <c r="B42" s="8" t="s">
        <v>838</v>
      </c>
      <c r="C42" s="57" t="s">
        <v>839</v>
      </c>
      <c r="D42" s="54" t="s">
        <v>840</v>
      </c>
      <c r="E42" s="6" t="s">
        <v>121</v>
      </c>
      <c r="F42" s="19">
        <v>9812</v>
      </c>
      <c r="G42" s="24">
        <v>1900.77</v>
      </c>
      <c r="H42" s="24">
        <v>1.51</v>
      </c>
      <c r="I42" s="31"/>
      <c r="J42" s="31"/>
      <c r="K42" s="35"/>
    </row>
    <row r="43" spans="2:11" x14ac:dyDescent="0.25">
      <c r="B43" s="8" t="s">
        <v>789</v>
      </c>
      <c r="C43" s="57" t="s">
        <v>790</v>
      </c>
      <c r="D43" s="54" t="s">
        <v>791</v>
      </c>
      <c r="E43" s="6" t="s">
        <v>132</v>
      </c>
      <c r="F43" s="19">
        <v>104834</v>
      </c>
      <c r="G43" s="24">
        <v>1732.17</v>
      </c>
      <c r="H43" s="24">
        <v>1.37</v>
      </c>
      <c r="I43" s="31"/>
      <c r="J43" s="31"/>
      <c r="K43" s="35"/>
    </row>
    <row r="44" spans="2:11" x14ac:dyDescent="0.25">
      <c r="B44" s="8" t="s">
        <v>1782</v>
      </c>
      <c r="C44" s="57" t="s">
        <v>1783</v>
      </c>
      <c r="D44" s="54" t="s">
        <v>1784</v>
      </c>
      <c r="E44" s="6" t="s">
        <v>121</v>
      </c>
      <c r="F44" s="19">
        <v>2332237</v>
      </c>
      <c r="G44" s="24">
        <v>1711.86</v>
      </c>
      <c r="H44" s="24">
        <v>1.36</v>
      </c>
      <c r="I44" s="31"/>
      <c r="J44" s="31"/>
      <c r="K44" s="35"/>
    </row>
    <row r="45" spans="2:11" x14ac:dyDescent="0.25">
      <c r="B45" s="8" t="s">
        <v>207</v>
      </c>
      <c r="C45" s="57" t="s">
        <v>208</v>
      </c>
      <c r="D45" s="54" t="s">
        <v>209</v>
      </c>
      <c r="E45" s="6" t="s">
        <v>75</v>
      </c>
      <c r="F45" s="19">
        <v>92637</v>
      </c>
      <c r="G45" s="24">
        <v>1633.05</v>
      </c>
      <c r="H45" s="24">
        <v>1.3</v>
      </c>
      <c r="I45" s="31"/>
      <c r="J45" s="31"/>
      <c r="K45" s="35"/>
    </row>
    <row r="46" spans="2:11" x14ac:dyDescent="0.25">
      <c r="B46" s="8" t="s">
        <v>2404</v>
      </c>
      <c r="C46" s="57" t="s">
        <v>2405</v>
      </c>
      <c r="D46" s="54" t="s">
        <v>2406</v>
      </c>
      <c r="E46" s="6" t="s">
        <v>117</v>
      </c>
      <c r="F46" s="19">
        <v>267467</v>
      </c>
      <c r="G46" s="24">
        <v>1632.48</v>
      </c>
      <c r="H46" s="24">
        <v>1.3</v>
      </c>
      <c r="I46" s="31"/>
      <c r="J46" s="31"/>
      <c r="K46" s="35"/>
    </row>
    <row r="47" spans="2:11" x14ac:dyDescent="0.25">
      <c r="B47" s="8" t="s">
        <v>140</v>
      </c>
      <c r="C47" s="57" t="s">
        <v>141</v>
      </c>
      <c r="D47" s="54" t="s">
        <v>142</v>
      </c>
      <c r="E47" s="6" t="s">
        <v>143</v>
      </c>
      <c r="F47" s="19">
        <v>90594</v>
      </c>
      <c r="G47" s="24">
        <v>1598.35</v>
      </c>
      <c r="H47" s="24">
        <v>1.27</v>
      </c>
      <c r="I47" s="31"/>
      <c r="J47" s="31"/>
      <c r="K47" s="35"/>
    </row>
    <row r="48" spans="2:11" x14ac:dyDescent="0.25">
      <c r="B48" s="8" t="s">
        <v>2407</v>
      </c>
      <c r="C48" s="57" t="s">
        <v>2408</v>
      </c>
      <c r="D48" s="54" t="s">
        <v>2409</v>
      </c>
      <c r="E48" s="6" t="s">
        <v>308</v>
      </c>
      <c r="F48" s="19">
        <v>108609</v>
      </c>
      <c r="G48" s="24">
        <v>1569.62</v>
      </c>
      <c r="H48" s="24">
        <v>1.25</v>
      </c>
      <c r="I48" s="31"/>
      <c r="J48" s="31"/>
      <c r="K48" s="35"/>
    </row>
    <row r="49" spans="2:11" x14ac:dyDescent="0.25">
      <c r="B49" s="8" t="s">
        <v>1916</v>
      </c>
      <c r="C49" s="57" t="s">
        <v>1917</v>
      </c>
      <c r="D49" s="54" t="s">
        <v>1918</v>
      </c>
      <c r="E49" s="6" t="s">
        <v>222</v>
      </c>
      <c r="F49" s="19">
        <v>958432</v>
      </c>
      <c r="G49" s="24">
        <v>1485.57</v>
      </c>
      <c r="H49" s="24">
        <v>1.18</v>
      </c>
      <c r="I49" s="31"/>
      <c r="J49" s="31"/>
      <c r="K49" s="35"/>
    </row>
    <row r="50" spans="2:11" x14ac:dyDescent="0.25">
      <c r="B50" s="8" t="s">
        <v>2410</v>
      </c>
      <c r="C50" s="57" t="s">
        <v>2411</v>
      </c>
      <c r="D50" s="54" t="s">
        <v>2412</v>
      </c>
      <c r="E50" s="6" t="s">
        <v>57</v>
      </c>
      <c r="F50" s="19">
        <v>20159</v>
      </c>
      <c r="G50" s="24">
        <v>1380.48</v>
      </c>
      <c r="H50" s="24">
        <v>1.1000000000000001</v>
      </c>
      <c r="I50" s="31"/>
      <c r="J50" s="31"/>
      <c r="K50" s="35"/>
    </row>
    <row r="51" spans="2:11" x14ac:dyDescent="0.25">
      <c r="B51" s="8" t="s">
        <v>2413</v>
      </c>
      <c r="C51" s="57" t="s">
        <v>2414</v>
      </c>
      <c r="D51" s="54" t="s">
        <v>2415</v>
      </c>
      <c r="E51" s="6" t="s">
        <v>293</v>
      </c>
      <c r="F51" s="19">
        <v>124344</v>
      </c>
      <c r="G51" s="24">
        <v>1280.06</v>
      </c>
      <c r="H51" s="24">
        <v>1.02</v>
      </c>
      <c r="I51" s="31"/>
      <c r="J51" s="31"/>
      <c r="K51" s="35"/>
    </row>
    <row r="52" spans="2:11" x14ac:dyDescent="0.25">
      <c r="B52" s="8" t="s">
        <v>274</v>
      </c>
      <c r="C52" s="57" t="s">
        <v>275</v>
      </c>
      <c r="D52" s="54" t="s">
        <v>276</v>
      </c>
      <c r="E52" s="6" t="s">
        <v>57</v>
      </c>
      <c r="F52" s="19">
        <v>124349</v>
      </c>
      <c r="G52" s="24">
        <v>1269.23</v>
      </c>
      <c r="H52" s="24">
        <v>1.01</v>
      </c>
      <c r="I52" s="31"/>
      <c r="J52" s="31"/>
      <c r="K52" s="35"/>
    </row>
    <row r="53" spans="2:11" x14ac:dyDescent="0.25">
      <c r="B53" s="8" t="s">
        <v>2416</v>
      </c>
      <c r="C53" s="57" t="s">
        <v>2417</v>
      </c>
      <c r="D53" s="54" t="s">
        <v>2418</v>
      </c>
      <c r="E53" s="6" t="s">
        <v>293</v>
      </c>
      <c r="F53" s="19">
        <v>132429</v>
      </c>
      <c r="G53" s="24">
        <v>1259.4000000000001</v>
      </c>
      <c r="H53" s="24">
        <v>1</v>
      </c>
      <c r="I53" s="31"/>
      <c r="J53" s="31"/>
      <c r="K53" s="35"/>
    </row>
    <row r="54" spans="2:11" x14ac:dyDescent="0.25">
      <c r="B54" s="8" t="s">
        <v>476</v>
      </c>
      <c r="C54" s="57" t="s">
        <v>477</v>
      </c>
      <c r="D54" s="54" t="s">
        <v>478</v>
      </c>
      <c r="E54" s="6" t="s">
        <v>155</v>
      </c>
      <c r="F54" s="19">
        <v>1906910</v>
      </c>
      <c r="G54" s="24">
        <v>1237.58</v>
      </c>
      <c r="H54" s="24">
        <v>0.98</v>
      </c>
      <c r="I54" s="31"/>
      <c r="J54" s="31"/>
      <c r="K54" s="35"/>
    </row>
    <row r="55" spans="2:11" x14ac:dyDescent="0.25">
      <c r="B55" s="8" t="s">
        <v>2419</v>
      </c>
      <c r="C55" s="57" t="s">
        <v>2420</v>
      </c>
      <c r="D55" s="54" t="s">
        <v>2421</v>
      </c>
      <c r="E55" s="6" t="s">
        <v>376</v>
      </c>
      <c r="F55" s="19">
        <v>127704</v>
      </c>
      <c r="G55" s="24">
        <v>1206.8</v>
      </c>
      <c r="H55" s="24">
        <v>0.96</v>
      </c>
      <c r="I55" s="31"/>
      <c r="J55" s="31"/>
      <c r="K55" s="35"/>
    </row>
    <row r="56" spans="2:11" x14ac:dyDescent="0.25">
      <c r="B56" s="8" t="s">
        <v>152</v>
      </c>
      <c r="C56" s="57" t="s">
        <v>153</v>
      </c>
      <c r="D56" s="54" t="s">
        <v>154</v>
      </c>
      <c r="E56" s="6" t="s">
        <v>155</v>
      </c>
      <c r="F56" s="19">
        <v>635744</v>
      </c>
      <c r="G56" s="24">
        <v>779.42</v>
      </c>
      <c r="H56" s="24">
        <v>0.62</v>
      </c>
      <c r="I56" s="31"/>
      <c r="J56" s="31"/>
      <c r="K56" s="35"/>
    </row>
    <row r="57" spans="2:11" x14ac:dyDescent="0.25">
      <c r="B57" s="8" t="s">
        <v>484</v>
      </c>
      <c r="C57" s="57" t="s">
        <v>485</v>
      </c>
      <c r="D57" s="54" t="s">
        <v>486</v>
      </c>
      <c r="E57" s="6" t="s">
        <v>229</v>
      </c>
      <c r="F57" s="19">
        <v>4372</v>
      </c>
      <c r="G57" s="24">
        <v>612.29999999999995</v>
      </c>
      <c r="H57" s="24">
        <v>0.49</v>
      </c>
      <c r="I57" s="31"/>
      <c r="J57" s="31"/>
      <c r="K57" s="35"/>
    </row>
    <row r="58" spans="2:11" x14ac:dyDescent="0.25">
      <c r="B58" s="8" t="s">
        <v>533</v>
      </c>
      <c r="C58" s="57" t="s">
        <v>534</v>
      </c>
      <c r="D58" s="54" t="s">
        <v>535</v>
      </c>
      <c r="E58" s="6" t="s">
        <v>289</v>
      </c>
      <c r="F58" s="19">
        <v>88131</v>
      </c>
      <c r="G58" s="24">
        <v>484.63</v>
      </c>
      <c r="H58" s="24">
        <v>0.38</v>
      </c>
      <c r="I58" s="31"/>
      <c r="J58" s="31"/>
      <c r="K58" s="35"/>
    </row>
    <row r="59" spans="2:11" x14ac:dyDescent="0.25">
      <c r="B59" s="8" t="s">
        <v>2422</v>
      </c>
      <c r="C59" s="57" t="s">
        <v>2423</v>
      </c>
      <c r="D59" s="54" t="s">
        <v>2424</v>
      </c>
      <c r="E59" s="6" t="s">
        <v>493</v>
      </c>
      <c r="F59" s="19">
        <v>72437</v>
      </c>
      <c r="G59" s="24">
        <v>298.33</v>
      </c>
      <c r="H59" s="24">
        <v>0.24</v>
      </c>
      <c r="I59" s="31"/>
      <c r="J59" s="31"/>
      <c r="K59" s="35"/>
    </row>
    <row r="60" spans="2:11" x14ac:dyDescent="0.25">
      <c r="C60" s="58" t="s">
        <v>39</v>
      </c>
      <c r="D60" s="54"/>
      <c r="E60" s="6"/>
      <c r="F60" s="19"/>
      <c r="G60" s="25">
        <v>126010.82</v>
      </c>
      <c r="H60" s="25">
        <v>100.05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3.82</v>
      </c>
      <c r="H100" s="24" t="s">
        <v>4791</v>
      </c>
      <c r="I100" s="31"/>
      <c r="J100" s="31"/>
      <c r="K100" s="35"/>
    </row>
    <row r="101" spans="1:54" x14ac:dyDescent="0.25">
      <c r="C101" s="58" t="s">
        <v>39</v>
      </c>
      <c r="D101" s="54"/>
      <c r="E101" s="6"/>
      <c r="F101" s="19"/>
      <c r="G101" s="25">
        <v>3.82</v>
      </c>
      <c r="H101" s="25" t="s">
        <v>4791</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4790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7.59</v>
      </c>
      <c r="H105" s="24">
        <v>-4.9999999999999996E-2</v>
      </c>
      <c r="I105" s="31"/>
      <c r="J105" s="31"/>
      <c r="K105" s="35"/>
    </row>
    <row r="106" spans="1:54" x14ac:dyDescent="0.25">
      <c r="C106" s="58" t="s">
        <v>39</v>
      </c>
      <c r="D106" s="54"/>
      <c r="E106" s="6"/>
      <c r="F106" s="19"/>
      <c r="G106" s="25">
        <v>7.59</v>
      </c>
      <c r="H106" s="25">
        <v>-4.9999999999999996E-2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126022.23</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4837</v>
      </c>
      <c r="E118" s="82" t="s">
        <v>4838</v>
      </c>
      <c r="F118" s="83"/>
    </row>
    <row r="119" spans="3:6" x14ac:dyDescent="0.25">
      <c r="E119" s="2" t="s">
        <v>4873</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43"/>
  <dimension ref="A1:IV8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2425</v>
      </c>
      <c r="J2" s="38" t="s">
        <v>4609</v>
      </c>
    </row>
    <row r="3" spans="1:54" ht="16.5" x14ac:dyDescent="0.3">
      <c r="C3" s="1" t="s">
        <v>26</v>
      </c>
      <c r="D3" s="21" t="s">
        <v>2426</v>
      </c>
      <c r="F3" s="77" t="s">
        <v>4826</v>
      </c>
      <c r="G3" s="13" t="s">
        <v>4510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6786821</v>
      </c>
      <c r="G10" s="24">
        <v>114534.39</v>
      </c>
      <c r="H10" s="24">
        <v>27.41</v>
      </c>
      <c r="I10" s="31"/>
      <c r="J10" s="31"/>
      <c r="K10" s="35"/>
    </row>
    <row r="11" spans="1:54" x14ac:dyDescent="0.25">
      <c r="B11" s="8" t="s">
        <v>58</v>
      </c>
      <c r="C11" s="57" t="s">
        <v>59</v>
      </c>
      <c r="D11" s="54" t="s">
        <v>60</v>
      </c>
      <c r="E11" s="6" t="s">
        <v>61</v>
      </c>
      <c r="F11" s="19">
        <v>10749696</v>
      </c>
      <c r="G11" s="24">
        <v>98644.59</v>
      </c>
      <c r="H11" s="24">
        <v>23.61</v>
      </c>
      <c r="I11" s="31"/>
      <c r="J11" s="31"/>
      <c r="K11" s="35"/>
    </row>
    <row r="12" spans="1:54" x14ac:dyDescent="0.25">
      <c r="B12" s="8" t="s">
        <v>108</v>
      </c>
      <c r="C12" s="57" t="s">
        <v>109</v>
      </c>
      <c r="D12" s="54" t="s">
        <v>110</v>
      </c>
      <c r="E12" s="6" t="s">
        <v>61</v>
      </c>
      <c r="F12" s="19">
        <v>2263307</v>
      </c>
      <c r="G12" s="24">
        <v>43864.02</v>
      </c>
      <c r="H12" s="24">
        <v>10.5</v>
      </c>
      <c r="I12" s="31"/>
      <c r="J12" s="31"/>
      <c r="K12" s="35"/>
    </row>
    <row r="13" spans="1:54" x14ac:dyDescent="0.25">
      <c r="B13" s="8" t="s">
        <v>76</v>
      </c>
      <c r="C13" s="57" t="s">
        <v>77</v>
      </c>
      <c r="D13" s="54" t="s">
        <v>78</v>
      </c>
      <c r="E13" s="6" t="s">
        <v>61</v>
      </c>
      <c r="F13" s="19">
        <v>7565289</v>
      </c>
      <c r="G13" s="24">
        <v>43750.07</v>
      </c>
      <c r="H13" s="24">
        <v>10.47</v>
      </c>
      <c r="I13" s="31"/>
      <c r="J13" s="31"/>
      <c r="K13" s="35"/>
    </row>
    <row r="14" spans="1:54" x14ac:dyDescent="0.25">
      <c r="B14" s="8" t="s">
        <v>69</v>
      </c>
      <c r="C14" s="57" t="s">
        <v>70</v>
      </c>
      <c r="D14" s="54" t="s">
        <v>71</v>
      </c>
      <c r="E14" s="6" t="s">
        <v>61</v>
      </c>
      <c r="F14" s="19">
        <v>4631199</v>
      </c>
      <c r="G14" s="24">
        <v>39828.31</v>
      </c>
      <c r="H14" s="24">
        <v>9.5299999999999994</v>
      </c>
      <c r="I14" s="31"/>
      <c r="J14" s="31"/>
      <c r="K14" s="35"/>
    </row>
    <row r="15" spans="1:54" x14ac:dyDescent="0.25">
      <c r="B15" s="8" t="s">
        <v>909</v>
      </c>
      <c r="C15" s="57" t="s">
        <v>674</v>
      </c>
      <c r="D15" s="54" t="s">
        <v>910</v>
      </c>
      <c r="E15" s="6" t="s">
        <v>61</v>
      </c>
      <c r="F15" s="19">
        <v>2263988</v>
      </c>
      <c r="G15" s="24">
        <v>26099.25</v>
      </c>
      <c r="H15" s="24">
        <v>6.25</v>
      </c>
      <c r="I15" s="31"/>
      <c r="J15" s="31"/>
      <c r="K15" s="35"/>
    </row>
    <row r="16" spans="1:54" x14ac:dyDescent="0.25">
      <c r="B16" s="8" t="s">
        <v>1743</v>
      </c>
      <c r="C16" s="57" t="s">
        <v>1159</v>
      </c>
      <c r="D16" s="54" t="s">
        <v>1744</v>
      </c>
      <c r="E16" s="6" t="s">
        <v>61</v>
      </c>
      <c r="F16" s="19">
        <v>6467202</v>
      </c>
      <c r="G16" s="24">
        <v>12142.17</v>
      </c>
      <c r="H16" s="24">
        <v>2.91</v>
      </c>
      <c r="I16" s="31"/>
      <c r="J16" s="31"/>
      <c r="K16" s="35"/>
    </row>
    <row r="17" spans="2:11" x14ac:dyDescent="0.25">
      <c r="B17" s="8" t="s">
        <v>1930</v>
      </c>
      <c r="C17" s="57" t="s">
        <v>1931</v>
      </c>
      <c r="D17" s="54" t="s">
        <v>1932</v>
      </c>
      <c r="E17" s="6" t="s">
        <v>61</v>
      </c>
      <c r="F17" s="19">
        <v>1667492</v>
      </c>
      <c r="G17" s="24">
        <v>11069.65</v>
      </c>
      <c r="H17" s="24">
        <v>2.65</v>
      </c>
      <c r="I17" s="31"/>
      <c r="J17" s="31"/>
      <c r="K17" s="35"/>
    </row>
    <row r="18" spans="2:11" x14ac:dyDescent="0.25">
      <c r="B18" s="8" t="s">
        <v>1658</v>
      </c>
      <c r="C18" s="57" t="s">
        <v>671</v>
      </c>
      <c r="D18" s="54" t="s">
        <v>1659</v>
      </c>
      <c r="E18" s="6" t="s">
        <v>61</v>
      </c>
      <c r="F18" s="19">
        <v>7354722</v>
      </c>
      <c r="G18" s="24">
        <v>9925.2000000000007</v>
      </c>
      <c r="H18" s="24">
        <v>2.38</v>
      </c>
      <c r="I18" s="31"/>
      <c r="J18" s="31"/>
      <c r="K18" s="35"/>
    </row>
    <row r="19" spans="2:11" x14ac:dyDescent="0.25">
      <c r="B19" s="8" t="s">
        <v>1954</v>
      </c>
      <c r="C19" s="57" t="s">
        <v>1179</v>
      </c>
      <c r="D19" s="54" t="s">
        <v>1955</v>
      </c>
      <c r="E19" s="6" t="s">
        <v>61</v>
      </c>
      <c r="F19" s="19">
        <v>10805402</v>
      </c>
      <c r="G19" s="24">
        <v>6639.92</v>
      </c>
      <c r="H19" s="24">
        <v>1.59</v>
      </c>
      <c r="I19" s="31"/>
      <c r="J19" s="31"/>
      <c r="K19" s="35"/>
    </row>
    <row r="20" spans="2:11" x14ac:dyDescent="0.25">
      <c r="B20" s="8" t="s">
        <v>339</v>
      </c>
      <c r="C20" s="57" t="s">
        <v>340</v>
      </c>
      <c r="D20" s="54" t="s">
        <v>341</v>
      </c>
      <c r="E20" s="6" t="s">
        <v>61</v>
      </c>
      <c r="F20" s="19">
        <v>2574068</v>
      </c>
      <c r="G20" s="24">
        <v>5902.34</v>
      </c>
      <c r="H20" s="24">
        <v>1.41</v>
      </c>
      <c r="I20" s="31"/>
      <c r="J20" s="31"/>
      <c r="K20" s="35"/>
    </row>
    <row r="21" spans="2:11" x14ac:dyDescent="0.25">
      <c r="B21" s="8" t="s">
        <v>421</v>
      </c>
      <c r="C21" s="57" t="s">
        <v>422</v>
      </c>
      <c r="D21" s="54" t="s">
        <v>423</v>
      </c>
      <c r="E21" s="6" t="s">
        <v>61</v>
      </c>
      <c r="F21" s="19">
        <v>10327598</v>
      </c>
      <c r="G21" s="24">
        <v>5396.17</v>
      </c>
      <c r="H21" s="24">
        <v>1.29</v>
      </c>
      <c r="I21" s="31"/>
      <c r="J21" s="31"/>
      <c r="K21" s="35"/>
    </row>
    <row r="22" spans="2:11" x14ac:dyDescent="0.25">
      <c r="C22" s="58" t="s">
        <v>39</v>
      </c>
      <c r="D22" s="54"/>
      <c r="E22" s="6"/>
      <c r="F22" s="19"/>
      <c r="G22" s="25">
        <v>417796.08</v>
      </c>
      <c r="H22" s="25">
        <v>100</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23</v>
      </c>
      <c r="D61" s="54"/>
      <c r="E61" s="6"/>
      <c r="F61" s="19"/>
      <c r="G61" s="24"/>
      <c r="H61" s="24"/>
      <c r="I61" s="31"/>
      <c r="J61" s="31"/>
      <c r="K61" s="35"/>
    </row>
    <row r="62" spans="1:11" x14ac:dyDescent="0.25">
      <c r="B62" s="8" t="s">
        <v>37</v>
      </c>
      <c r="C62" s="57" t="s">
        <v>38</v>
      </c>
      <c r="D62" s="54"/>
      <c r="E62" s="6"/>
      <c r="F62" s="19"/>
      <c r="G62" s="24">
        <v>53.3</v>
      </c>
      <c r="H62" s="24">
        <v>0.01</v>
      </c>
      <c r="I62" s="31"/>
      <c r="J62" s="31"/>
      <c r="K62" s="35"/>
    </row>
    <row r="63" spans="1:11" x14ac:dyDescent="0.25">
      <c r="C63" s="58" t="s">
        <v>39</v>
      </c>
      <c r="D63" s="54"/>
      <c r="E63" s="6"/>
      <c r="F63" s="19"/>
      <c r="G63" s="25">
        <v>53.3</v>
      </c>
      <c r="H63" s="25">
        <v>0.01</v>
      </c>
      <c r="I63" s="31"/>
      <c r="J63" s="31"/>
      <c r="K63" s="35"/>
    </row>
    <row r="64" spans="1:11" x14ac:dyDescent="0.25">
      <c r="C64" s="57"/>
      <c r="D64" s="54"/>
      <c r="E64" s="6"/>
      <c r="F64" s="19"/>
      <c r="G64" s="24"/>
      <c r="H64" s="24"/>
      <c r="I64" s="31"/>
      <c r="J64" s="31"/>
      <c r="K64" s="35"/>
    </row>
    <row r="65" spans="1:54" x14ac:dyDescent="0.25">
      <c r="A65" s="10"/>
      <c r="B65" s="28"/>
      <c r="C65" s="58" t="s">
        <v>24</v>
      </c>
      <c r="D65" s="54"/>
      <c r="E65" s="6"/>
      <c r="F65" s="19"/>
      <c r="G65" s="24"/>
      <c r="H65" s="24"/>
      <c r="I65" s="31"/>
      <c r="J65" s="31"/>
      <c r="K65" s="35"/>
    </row>
    <row r="66" spans="1:54" s="2" customFormat="1" ht="13.5" x14ac:dyDescent="0.25">
      <c r="A66" s="28"/>
      <c r="B66" s="28"/>
      <c r="C66" s="57" t="s">
        <v>4790</v>
      </c>
      <c r="D66" s="54"/>
      <c r="E66" s="6"/>
      <c r="F66" s="19"/>
      <c r="G66" s="24" t="s">
        <v>2</v>
      </c>
      <c r="H66" s="24" t="s">
        <v>2</v>
      </c>
      <c r="I66" s="31"/>
      <c r="J66" s="31"/>
      <c r="K66" s="35"/>
      <c r="L66" s="3"/>
      <c r="AI66" s="3"/>
      <c r="AV66" s="3"/>
      <c r="AX66" s="3"/>
      <c r="BB66" s="3"/>
    </row>
    <row r="67" spans="1:54" x14ac:dyDescent="0.25">
      <c r="B67" s="8"/>
      <c r="C67" s="57" t="s">
        <v>40</v>
      </c>
      <c r="D67" s="54"/>
      <c r="E67" s="6"/>
      <c r="F67" s="19"/>
      <c r="G67" s="24">
        <v>-46.19</v>
      </c>
      <c r="H67" s="24">
        <v>-0.01</v>
      </c>
      <c r="I67" s="31"/>
      <c r="J67" s="31"/>
      <c r="K67" s="35"/>
    </row>
    <row r="68" spans="1:54" x14ac:dyDescent="0.25">
      <c r="C68" s="58" t="s">
        <v>39</v>
      </c>
      <c r="D68" s="54"/>
      <c r="E68" s="6"/>
      <c r="F68" s="19"/>
      <c r="G68" s="25">
        <v>-46.19</v>
      </c>
      <c r="H68" s="25">
        <v>-0.01</v>
      </c>
      <c r="I68" s="31"/>
      <c r="J68" s="31"/>
      <c r="K68" s="35"/>
    </row>
    <row r="69" spans="1:54" x14ac:dyDescent="0.25">
      <c r="C69" s="57"/>
      <c r="D69" s="54"/>
      <c r="E69" s="6"/>
      <c r="F69" s="19"/>
      <c r="G69" s="24"/>
      <c r="H69" s="24"/>
      <c r="I69" s="31"/>
      <c r="J69" s="31"/>
      <c r="K69" s="35"/>
    </row>
    <row r="70" spans="1:54" x14ac:dyDescent="0.25">
      <c r="C70" s="60" t="s">
        <v>41</v>
      </c>
      <c r="D70" s="55"/>
      <c r="E70" s="5"/>
      <c r="F70" s="20"/>
      <c r="G70" s="26">
        <v>417803.19</v>
      </c>
      <c r="H70" s="26">
        <v>100</v>
      </c>
      <c r="I70" s="32"/>
      <c r="J70" s="32"/>
      <c r="K70" s="36"/>
    </row>
    <row r="73" spans="1:54" x14ac:dyDescent="0.25">
      <c r="C73" s="1" t="s">
        <v>42</v>
      </c>
    </row>
    <row r="74" spans="1:54" x14ac:dyDescent="0.25">
      <c r="C74" s="37" t="s">
        <v>43</v>
      </c>
      <c r="D74" s="37"/>
      <c r="E74" s="37"/>
      <c r="F74" s="37"/>
      <c r="G74" s="37"/>
      <c r="H74" s="37"/>
      <c r="I74" s="37"/>
      <c r="J74" s="37"/>
      <c r="K74" s="37"/>
    </row>
    <row r="75" spans="1:54" x14ac:dyDescent="0.25">
      <c r="C75" s="2" t="s">
        <v>44</v>
      </c>
    </row>
    <row r="76" spans="1:54" x14ac:dyDescent="0.25">
      <c r="C76" s="2" t="s">
        <v>45</v>
      </c>
    </row>
    <row r="77" spans="1:54" x14ac:dyDescent="0.25">
      <c r="C77" s="2" t="s">
        <v>46</v>
      </c>
    </row>
    <row r="78" spans="1:54" x14ac:dyDescent="0.25">
      <c r="C78" s="2" t="s">
        <v>47</v>
      </c>
    </row>
    <row r="80" spans="1:54" x14ac:dyDescent="0.25">
      <c r="C80" s="82" t="s">
        <v>4837</v>
      </c>
      <c r="E80" s="82" t="s">
        <v>4838</v>
      </c>
      <c r="F80" s="83"/>
    </row>
    <row r="81" spans="5:5" x14ac:dyDescent="0.25">
      <c r="E81" s="2" t="s">
        <v>4874</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44"/>
  <dimension ref="A1:IV1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2427</v>
      </c>
      <c r="J2" s="38" t="s">
        <v>4609</v>
      </c>
    </row>
    <row r="3" spans="1:54" ht="16.5" x14ac:dyDescent="0.3">
      <c r="C3" s="1" t="s">
        <v>26</v>
      </c>
      <c r="D3" s="21" t="s">
        <v>2428</v>
      </c>
      <c r="F3" s="77" t="s">
        <v>4826</v>
      </c>
      <c r="G3" s="13" t="s">
        <v>4511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2442</v>
      </c>
      <c r="G10" s="24">
        <v>59.1</v>
      </c>
      <c r="H10" s="24">
        <v>8.99</v>
      </c>
      <c r="I10" s="31"/>
      <c r="J10" s="31"/>
      <c r="K10" s="35"/>
    </row>
    <row r="11" spans="1:54" x14ac:dyDescent="0.25">
      <c r="B11" s="8" t="s">
        <v>101</v>
      </c>
      <c r="C11" s="57" t="s">
        <v>102</v>
      </c>
      <c r="D11" s="54" t="s">
        <v>103</v>
      </c>
      <c r="E11" s="6" t="s">
        <v>61</v>
      </c>
      <c r="F11" s="19">
        <v>3118</v>
      </c>
      <c r="G11" s="24">
        <v>52.63</v>
      </c>
      <c r="H11" s="24">
        <v>8.01</v>
      </c>
      <c r="I11" s="31"/>
      <c r="J11" s="31"/>
      <c r="K11" s="35"/>
    </row>
    <row r="12" spans="1:54" x14ac:dyDescent="0.25">
      <c r="B12" s="8" t="s">
        <v>58</v>
      </c>
      <c r="C12" s="57" t="s">
        <v>59</v>
      </c>
      <c r="D12" s="54" t="s">
        <v>60</v>
      </c>
      <c r="E12" s="6" t="s">
        <v>61</v>
      </c>
      <c r="F12" s="19">
        <v>4939</v>
      </c>
      <c r="G12" s="24">
        <v>45.33</v>
      </c>
      <c r="H12" s="24">
        <v>6.9</v>
      </c>
      <c r="I12" s="31"/>
      <c r="J12" s="31"/>
      <c r="K12" s="35"/>
    </row>
    <row r="13" spans="1:54" x14ac:dyDescent="0.25">
      <c r="B13" s="8" t="s">
        <v>54</v>
      </c>
      <c r="C13" s="57" t="s">
        <v>55</v>
      </c>
      <c r="D13" s="54" t="s">
        <v>56</v>
      </c>
      <c r="E13" s="6" t="s">
        <v>57</v>
      </c>
      <c r="F13" s="19">
        <v>1293</v>
      </c>
      <c r="G13" s="24">
        <v>35.880000000000003</v>
      </c>
      <c r="H13" s="24">
        <v>5.46</v>
      </c>
      <c r="I13" s="31"/>
      <c r="J13" s="31"/>
      <c r="K13" s="35"/>
    </row>
    <row r="14" spans="1:54" x14ac:dyDescent="0.25">
      <c r="B14" s="8" t="s">
        <v>62</v>
      </c>
      <c r="C14" s="57" t="s">
        <v>63</v>
      </c>
      <c r="D14" s="54" t="s">
        <v>64</v>
      </c>
      <c r="E14" s="6" t="s">
        <v>53</v>
      </c>
      <c r="F14" s="19">
        <v>2557</v>
      </c>
      <c r="G14" s="24">
        <v>32.03</v>
      </c>
      <c r="H14" s="24">
        <v>4.87</v>
      </c>
      <c r="I14" s="31"/>
      <c r="J14" s="31"/>
      <c r="K14" s="35"/>
    </row>
    <row r="15" spans="1:54" x14ac:dyDescent="0.25">
      <c r="B15" s="8" t="s">
        <v>197</v>
      </c>
      <c r="C15" s="57" t="s">
        <v>198</v>
      </c>
      <c r="D15" s="54" t="s">
        <v>199</v>
      </c>
      <c r="E15" s="6" t="s">
        <v>200</v>
      </c>
      <c r="F15" s="19">
        <v>6238</v>
      </c>
      <c r="G15" s="24">
        <v>26.52</v>
      </c>
      <c r="H15" s="24">
        <v>4.04</v>
      </c>
      <c r="I15" s="31"/>
      <c r="J15" s="31"/>
      <c r="K15" s="35"/>
    </row>
    <row r="16" spans="1:54" x14ac:dyDescent="0.25">
      <c r="B16" s="8" t="s">
        <v>50</v>
      </c>
      <c r="C16" s="57" t="s">
        <v>51</v>
      </c>
      <c r="D16" s="54" t="s">
        <v>52</v>
      </c>
      <c r="E16" s="6" t="s">
        <v>53</v>
      </c>
      <c r="F16" s="19">
        <v>725</v>
      </c>
      <c r="G16" s="24">
        <v>23.32</v>
      </c>
      <c r="H16" s="24">
        <v>3.55</v>
      </c>
      <c r="I16" s="31"/>
      <c r="J16" s="31"/>
      <c r="K16" s="35"/>
    </row>
    <row r="17" spans="2:11" x14ac:dyDescent="0.25">
      <c r="B17" s="8" t="s">
        <v>65</v>
      </c>
      <c r="C17" s="57" t="s">
        <v>66</v>
      </c>
      <c r="D17" s="54" t="s">
        <v>67</v>
      </c>
      <c r="E17" s="6" t="s">
        <v>68</v>
      </c>
      <c r="F17" s="19">
        <v>855</v>
      </c>
      <c r="G17" s="24">
        <v>20.22</v>
      </c>
      <c r="H17" s="24">
        <v>3.08</v>
      </c>
      <c r="I17" s="31"/>
      <c r="J17" s="31"/>
      <c r="K17" s="35"/>
    </row>
    <row r="18" spans="2:11" x14ac:dyDescent="0.25">
      <c r="B18" s="8" t="s">
        <v>108</v>
      </c>
      <c r="C18" s="57" t="s">
        <v>109</v>
      </c>
      <c r="D18" s="54" t="s">
        <v>110</v>
      </c>
      <c r="E18" s="6" t="s">
        <v>61</v>
      </c>
      <c r="F18" s="19">
        <v>1012</v>
      </c>
      <c r="G18" s="24">
        <v>19.61</v>
      </c>
      <c r="H18" s="24">
        <v>2.98</v>
      </c>
      <c r="I18" s="31"/>
      <c r="J18" s="31"/>
      <c r="K18" s="35"/>
    </row>
    <row r="19" spans="2:11" x14ac:dyDescent="0.25">
      <c r="B19" s="8" t="s">
        <v>69</v>
      </c>
      <c r="C19" s="57" t="s">
        <v>70</v>
      </c>
      <c r="D19" s="54" t="s">
        <v>71</v>
      </c>
      <c r="E19" s="6" t="s">
        <v>61</v>
      </c>
      <c r="F19" s="19">
        <v>1959</v>
      </c>
      <c r="G19" s="24">
        <v>16.850000000000001</v>
      </c>
      <c r="H19" s="24">
        <v>2.56</v>
      </c>
      <c r="I19" s="31"/>
      <c r="J19" s="31"/>
      <c r="K19" s="35"/>
    </row>
    <row r="20" spans="2:11" x14ac:dyDescent="0.25">
      <c r="B20" s="8" t="s">
        <v>256</v>
      </c>
      <c r="C20" s="57" t="s">
        <v>257</v>
      </c>
      <c r="D20" s="54" t="s">
        <v>258</v>
      </c>
      <c r="E20" s="6" t="s">
        <v>200</v>
      </c>
      <c r="F20" s="19">
        <v>632</v>
      </c>
      <c r="G20" s="24">
        <v>15.51</v>
      </c>
      <c r="H20" s="24">
        <v>2.36</v>
      </c>
      <c r="I20" s="31"/>
      <c r="J20" s="31"/>
      <c r="K20" s="35"/>
    </row>
    <row r="21" spans="2:11" x14ac:dyDescent="0.25">
      <c r="B21" s="8" t="s">
        <v>76</v>
      </c>
      <c r="C21" s="57" t="s">
        <v>77</v>
      </c>
      <c r="D21" s="54" t="s">
        <v>78</v>
      </c>
      <c r="E21" s="6" t="s">
        <v>61</v>
      </c>
      <c r="F21" s="19">
        <v>2653</v>
      </c>
      <c r="G21" s="24">
        <v>15.34</v>
      </c>
      <c r="H21" s="24">
        <v>2.33</v>
      </c>
      <c r="I21" s="31"/>
      <c r="J21" s="31"/>
      <c r="K21" s="35"/>
    </row>
    <row r="22" spans="2:11" x14ac:dyDescent="0.25">
      <c r="B22" s="8" t="s">
        <v>219</v>
      </c>
      <c r="C22" s="57" t="s">
        <v>220</v>
      </c>
      <c r="D22" s="54" t="s">
        <v>221</v>
      </c>
      <c r="E22" s="6" t="s">
        <v>222</v>
      </c>
      <c r="F22" s="19">
        <v>1736</v>
      </c>
      <c r="G22" s="24">
        <v>13.87</v>
      </c>
      <c r="H22" s="24">
        <v>2.11</v>
      </c>
      <c r="I22" s="31"/>
      <c r="J22" s="31"/>
      <c r="K22" s="35"/>
    </row>
    <row r="23" spans="2:11" x14ac:dyDescent="0.25">
      <c r="B23" s="8" t="s">
        <v>515</v>
      </c>
      <c r="C23" s="57" t="s">
        <v>516</v>
      </c>
      <c r="D23" s="54" t="s">
        <v>517</v>
      </c>
      <c r="E23" s="6" t="s">
        <v>57</v>
      </c>
      <c r="F23" s="19">
        <v>189</v>
      </c>
      <c r="G23" s="24">
        <v>11.87</v>
      </c>
      <c r="H23" s="24">
        <v>1.81</v>
      </c>
      <c r="I23" s="31"/>
      <c r="J23" s="31"/>
      <c r="K23" s="35"/>
    </row>
    <row r="24" spans="2:11" x14ac:dyDescent="0.25">
      <c r="B24" s="8" t="s">
        <v>126</v>
      </c>
      <c r="C24" s="57" t="s">
        <v>127</v>
      </c>
      <c r="D24" s="54" t="s">
        <v>128</v>
      </c>
      <c r="E24" s="6" t="s">
        <v>117</v>
      </c>
      <c r="F24" s="19">
        <v>319</v>
      </c>
      <c r="G24" s="24">
        <v>9.26</v>
      </c>
      <c r="H24" s="24">
        <v>1.41</v>
      </c>
      <c r="I24" s="31"/>
      <c r="J24" s="31"/>
      <c r="K24" s="35"/>
    </row>
    <row r="25" spans="2:11" x14ac:dyDescent="0.25">
      <c r="B25" s="8" t="s">
        <v>87</v>
      </c>
      <c r="C25" s="57" t="s">
        <v>88</v>
      </c>
      <c r="D25" s="54" t="s">
        <v>89</v>
      </c>
      <c r="E25" s="6" t="s">
        <v>86</v>
      </c>
      <c r="F25" s="19">
        <v>677</v>
      </c>
      <c r="G25" s="24">
        <v>8.3000000000000007</v>
      </c>
      <c r="H25" s="24">
        <v>1.26</v>
      </c>
      <c r="I25" s="31"/>
      <c r="J25" s="31"/>
      <c r="K25" s="35"/>
    </row>
    <row r="26" spans="2:11" x14ac:dyDescent="0.25">
      <c r="B26" s="8" t="s">
        <v>83</v>
      </c>
      <c r="C26" s="57" t="s">
        <v>84</v>
      </c>
      <c r="D26" s="54" t="s">
        <v>85</v>
      </c>
      <c r="E26" s="6" t="s">
        <v>86</v>
      </c>
      <c r="F26" s="19">
        <v>94</v>
      </c>
      <c r="G26" s="24">
        <v>8.07</v>
      </c>
      <c r="H26" s="24">
        <v>1.23</v>
      </c>
      <c r="I26" s="31"/>
      <c r="J26" s="31"/>
      <c r="K26" s="35"/>
    </row>
    <row r="27" spans="2:11" x14ac:dyDescent="0.25">
      <c r="B27" s="8" t="s">
        <v>324</v>
      </c>
      <c r="C27" s="57" t="s">
        <v>325</v>
      </c>
      <c r="D27" s="54" t="s">
        <v>326</v>
      </c>
      <c r="E27" s="6" t="s">
        <v>53</v>
      </c>
      <c r="F27" s="19">
        <v>749</v>
      </c>
      <c r="G27" s="24">
        <v>7.97</v>
      </c>
      <c r="H27" s="24">
        <v>1.21</v>
      </c>
      <c r="I27" s="31"/>
      <c r="J27" s="31"/>
      <c r="K27" s="35"/>
    </row>
    <row r="28" spans="2:11" x14ac:dyDescent="0.25">
      <c r="B28" s="8" t="s">
        <v>114</v>
      </c>
      <c r="C28" s="57" t="s">
        <v>115</v>
      </c>
      <c r="D28" s="54" t="s">
        <v>116</v>
      </c>
      <c r="E28" s="6" t="s">
        <v>117</v>
      </c>
      <c r="F28" s="19">
        <v>295</v>
      </c>
      <c r="G28" s="24">
        <v>7.79</v>
      </c>
      <c r="H28" s="24">
        <v>1.19</v>
      </c>
      <c r="I28" s="31"/>
      <c r="J28" s="31"/>
      <c r="K28" s="35"/>
    </row>
    <row r="29" spans="2:11" x14ac:dyDescent="0.25">
      <c r="B29" s="8" t="s">
        <v>213</v>
      </c>
      <c r="C29" s="57" t="s">
        <v>214</v>
      </c>
      <c r="D29" s="54" t="s">
        <v>215</v>
      </c>
      <c r="E29" s="6" t="s">
        <v>132</v>
      </c>
      <c r="F29" s="19">
        <v>764</v>
      </c>
      <c r="G29" s="24">
        <v>7.54</v>
      </c>
      <c r="H29" s="24">
        <v>1.1499999999999999</v>
      </c>
      <c r="I29" s="31"/>
      <c r="J29" s="31"/>
      <c r="K29" s="35"/>
    </row>
    <row r="30" spans="2:11" x14ac:dyDescent="0.25">
      <c r="B30" s="8" t="s">
        <v>72</v>
      </c>
      <c r="C30" s="57" t="s">
        <v>73</v>
      </c>
      <c r="D30" s="54" t="s">
        <v>74</v>
      </c>
      <c r="E30" s="6" t="s">
        <v>75</v>
      </c>
      <c r="F30" s="19">
        <v>82</v>
      </c>
      <c r="G30" s="24">
        <v>6.19</v>
      </c>
      <c r="H30" s="24">
        <v>0.94</v>
      </c>
      <c r="I30" s="31"/>
      <c r="J30" s="31"/>
      <c r="K30" s="35"/>
    </row>
    <row r="31" spans="2:11" x14ac:dyDescent="0.25">
      <c r="B31" s="8" t="s">
        <v>399</v>
      </c>
      <c r="C31" s="57" t="s">
        <v>400</v>
      </c>
      <c r="D31" s="54" t="s">
        <v>401</v>
      </c>
      <c r="E31" s="6" t="s">
        <v>191</v>
      </c>
      <c r="F31" s="19">
        <v>5708</v>
      </c>
      <c r="G31" s="24">
        <v>6.16</v>
      </c>
      <c r="H31" s="24">
        <v>0.94</v>
      </c>
      <c r="I31" s="31"/>
      <c r="J31" s="31"/>
      <c r="K31" s="35"/>
    </row>
    <row r="32" spans="2:11" x14ac:dyDescent="0.25">
      <c r="B32" s="8" t="s">
        <v>411</v>
      </c>
      <c r="C32" s="57" t="s">
        <v>412</v>
      </c>
      <c r="D32" s="54" t="s">
        <v>413</v>
      </c>
      <c r="E32" s="6" t="s">
        <v>86</v>
      </c>
      <c r="F32" s="19">
        <v>1246</v>
      </c>
      <c r="G32" s="24">
        <v>6.04</v>
      </c>
      <c r="H32" s="24">
        <v>0.92</v>
      </c>
      <c r="I32" s="31"/>
      <c r="J32" s="31"/>
      <c r="K32" s="35"/>
    </row>
    <row r="33" spans="2:11" x14ac:dyDescent="0.25">
      <c r="B33" s="8" t="s">
        <v>911</v>
      </c>
      <c r="C33" s="57" t="s">
        <v>912</v>
      </c>
      <c r="D33" s="54" t="s">
        <v>913</v>
      </c>
      <c r="E33" s="6" t="s">
        <v>57</v>
      </c>
      <c r="F33" s="19">
        <v>440</v>
      </c>
      <c r="G33" s="24">
        <v>5.95</v>
      </c>
      <c r="H33" s="24">
        <v>0.9</v>
      </c>
      <c r="I33" s="31"/>
      <c r="J33" s="31"/>
      <c r="K33" s="35"/>
    </row>
    <row r="34" spans="2:11" x14ac:dyDescent="0.25">
      <c r="B34" s="8" t="s">
        <v>390</v>
      </c>
      <c r="C34" s="57" t="s">
        <v>391</v>
      </c>
      <c r="D34" s="54" t="s">
        <v>392</v>
      </c>
      <c r="E34" s="6" t="s">
        <v>293</v>
      </c>
      <c r="F34" s="19">
        <v>3363</v>
      </c>
      <c r="G34" s="24">
        <v>5.77</v>
      </c>
      <c r="H34" s="24">
        <v>0.88</v>
      </c>
      <c r="I34" s="31"/>
      <c r="J34" s="31"/>
      <c r="K34" s="35"/>
    </row>
    <row r="35" spans="2:11" x14ac:dyDescent="0.25">
      <c r="B35" s="8" t="s">
        <v>527</v>
      </c>
      <c r="C35" s="57" t="s">
        <v>528</v>
      </c>
      <c r="D35" s="54" t="s">
        <v>529</v>
      </c>
      <c r="E35" s="6" t="s">
        <v>293</v>
      </c>
      <c r="F35" s="19">
        <v>2419</v>
      </c>
      <c r="G35" s="24">
        <v>5.73</v>
      </c>
      <c r="H35" s="24">
        <v>0.87</v>
      </c>
      <c r="I35" s="31"/>
      <c r="J35" s="31"/>
      <c r="K35" s="35"/>
    </row>
    <row r="36" spans="2:11" x14ac:dyDescent="0.25">
      <c r="B36" s="8" t="s">
        <v>506</v>
      </c>
      <c r="C36" s="57" t="s">
        <v>507</v>
      </c>
      <c r="D36" s="54" t="s">
        <v>508</v>
      </c>
      <c r="E36" s="6" t="s">
        <v>82</v>
      </c>
      <c r="F36" s="19">
        <v>25</v>
      </c>
      <c r="G36" s="24">
        <v>5.44</v>
      </c>
      <c r="H36" s="24">
        <v>0.83</v>
      </c>
      <c r="I36" s="31"/>
      <c r="J36" s="31"/>
      <c r="K36" s="35"/>
    </row>
    <row r="37" spans="2:11" x14ac:dyDescent="0.25">
      <c r="B37" s="8" t="s">
        <v>909</v>
      </c>
      <c r="C37" s="57" t="s">
        <v>674</v>
      </c>
      <c r="D37" s="54" t="s">
        <v>910</v>
      </c>
      <c r="E37" s="6" t="s">
        <v>61</v>
      </c>
      <c r="F37" s="19">
        <v>461</v>
      </c>
      <c r="G37" s="24">
        <v>5.31</v>
      </c>
      <c r="H37" s="24">
        <v>0.81</v>
      </c>
      <c r="I37" s="31"/>
      <c r="J37" s="31"/>
      <c r="K37" s="35"/>
    </row>
    <row r="38" spans="2:11" x14ac:dyDescent="0.25">
      <c r="B38" s="8" t="s">
        <v>914</v>
      </c>
      <c r="C38" s="57" t="s">
        <v>915</v>
      </c>
      <c r="D38" s="54" t="s">
        <v>916</v>
      </c>
      <c r="E38" s="6" t="s">
        <v>191</v>
      </c>
      <c r="F38" s="19">
        <v>667</v>
      </c>
      <c r="G38" s="24">
        <v>4.84</v>
      </c>
      <c r="H38" s="24">
        <v>0.74</v>
      </c>
      <c r="I38" s="31"/>
      <c r="J38" s="31"/>
      <c r="K38" s="35"/>
    </row>
    <row r="39" spans="2:11" x14ac:dyDescent="0.25">
      <c r="B39" s="8" t="s">
        <v>163</v>
      </c>
      <c r="C39" s="57" t="s">
        <v>164</v>
      </c>
      <c r="D39" s="54" t="s">
        <v>165</v>
      </c>
      <c r="E39" s="6" t="s">
        <v>53</v>
      </c>
      <c r="F39" s="19">
        <v>448</v>
      </c>
      <c r="G39" s="24">
        <v>4.59</v>
      </c>
      <c r="H39" s="24">
        <v>0.7</v>
      </c>
      <c r="I39" s="31"/>
      <c r="J39" s="31"/>
      <c r="K39" s="35"/>
    </row>
    <row r="40" spans="2:11" x14ac:dyDescent="0.25">
      <c r="B40" s="8" t="s">
        <v>917</v>
      </c>
      <c r="C40" s="57" t="s">
        <v>918</v>
      </c>
      <c r="D40" s="54" t="s">
        <v>919</v>
      </c>
      <c r="E40" s="6" t="s">
        <v>75</v>
      </c>
      <c r="F40" s="19">
        <v>266</v>
      </c>
      <c r="G40" s="24">
        <v>4.58</v>
      </c>
      <c r="H40" s="24">
        <v>0.7</v>
      </c>
      <c r="I40" s="31"/>
      <c r="J40" s="31"/>
      <c r="K40" s="35"/>
    </row>
    <row r="41" spans="2:11" x14ac:dyDescent="0.25">
      <c r="B41" s="8" t="s">
        <v>122</v>
      </c>
      <c r="C41" s="57" t="s">
        <v>123</v>
      </c>
      <c r="D41" s="54" t="s">
        <v>124</v>
      </c>
      <c r="E41" s="6" t="s">
        <v>125</v>
      </c>
      <c r="F41" s="19">
        <v>1034</v>
      </c>
      <c r="G41" s="24">
        <v>4.51</v>
      </c>
      <c r="H41" s="24">
        <v>0.69</v>
      </c>
      <c r="I41" s="31"/>
      <c r="J41" s="31"/>
      <c r="K41" s="35"/>
    </row>
    <row r="42" spans="2:11" x14ac:dyDescent="0.25">
      <c r="B42" s="8" t="s">
        <v>380</v>
      </c>
      <c r="C42" s="57" t="s">
        <v>381</v>
      </c>
      <c r="D42" s="54" t="s">
        <v>382</v>
      </c>
      <c r="E42" s="6" t="s">
        <v>383</v>
      </c>
      <c r="F42" s="19">
        <v>2760</v>
      </c>
      <c r="G42" s="24">
        <v>4.3899999999999997</v>
      </c>
      <c r="H42" s="24">
        <v>0.67</v>
      </c>
      <c r="I42" s="31"/>
      <c r="J42" s="31"/>
      <c r="K42" s="35"/>
    </row>
    <row r="43" spans="2:11" x14ac:dyDescent="0.25">
      <c r="B43" s="8" t="s">
        <v>920</v>
      </c>
      <c r="C43" s="57" t="s">
        <v>921</v>
      </c>
      <c r="D43" s="54" t="s">
        <v>922</v>
      </c>
      <c r="E43" s="6" t="s">
        <v>132</v>
      </c>
      <c r="F43" s="19">
        <v>86</v>
      </c>
      <c r="G43" s="24">
        <v>4.24</v>
      </c>
      <c r="H43" s="24">
        <v>0.64</v>
      </c>
      <c r="I43" s="31"/>
      <c r="J43" s="31"/>
      <c r="K43" s="35"/>
    </row>
    <row r="44" spans="2:11" x14ac:dyDescent="0.25">
      <c r="B44" s="8" t="s">
        <v>740</v>
      </c>
      <c r="C44" s="57" t="s">
        <v>741</v>
      </c>
      <c r="D44" s="54" t="s">
        <v>742</v>
      </c>
      <c r="E44" s="6" t="s">
        <v>86</v>
      </c>
      <c r="F44" s="19">
        <v>92</v>
      </c>
      <c r="G44" s="24">
        <v>4.08</v>
      </c>
      <c r="H44" s="24">
        <v>0.62</v>
      </c>
      <c r="I44" s="31"/>
      <c r="J44" s="31"/>
      <c r="K44" s="35"/>
    </row>
    <row r="45" spans="2:11" x14ac:dyDescent="0.25">
      <c r="B45" s="8" t="s">
        <v>402</v>
      </c>
      <c r="C45" s="57" t="s">
        <v>403</v>
      </c>
      <c r="D45" s="54" t="s">
        <v>404</v>
      </c>
      <c r="E45" s="6" t="s">
        <v>53</v>
      </c>
      <c r="F45" s="19">
        <v>1048</v>
      </c>
      <c r="G45" s="24">
        <v>4.04</v>
      </c>
      <c r="H45" s="24">
        <v>0.61</v>
      </c>
      <c r="I45" s="31"/>
      <c r="J45" s="31"/>
      <c r="K45" s="35"/>
    </row>
    <row r="46" spans="2:11" x14ac:dyDescent="0.25">
      <c r="B46" s="8" t="s">
        <v>79</v>
      </c>
      <c r="C46" s="57" t="s">
        <v>80</v>
      </c>
      <c r="D46" s="54" t="s">
        <v>81</v>
      </c>
      <c r="E46" s="6" t="s">
        <v>82</v>
      </c>
      <c r="F46" s="19">
        <v>84</v>
      </c>
      <c r="G46" s="24">
        <v>3.83</v>
      </c>
      <c r="H46" s="24">
        <v>0.57999999999999996</v>
      </c>
      <c r="I46" s="31"/>
      <c r="J46" s="31"/>
      <c r="K46" s="35"/>
    </row>
    <row r="47" spans="2:11" x14ac:dyDescent="0.25">
      <c r="B47" s="8" t="s">
        <v>923</v>
      </c>
      <c r="C47" s="57" t="s">
        <v>924</v>
      </c>
      <c r="D47" s="54" t="s">
        <v>925</v>
      </c>
      <c r="E47" s="6" t="s">
        <v>926</v>
      </c>
      <c r="F47" s="19">
        <v>194</v>
      </c>
      <c r="G47" s="24">
        <v>3.73</v>
      </c>
      <c r="H47" s="24">
        <v>0.56999999999999995</v>
      </c>
      <c r="I47" s="31"/>
      <c r="J47" s="31"/>
      <c r="K47" s="35"/>
    </row>
    <row r="48" spans="2:11" x14ac:dyDescent="0.25">
      <c r="B48" s="8" t="s">
        <v>521</v>
      </c>
      <c r="C48" s="57" t="s">
        <v>522</v>
      </c>
      <c r="D48" s="54" t="s">
        <v>523</v>
      </c>
      <c r="E48" s="6" t="s">
        <v>155</v>
      </c>
      <c r="F48" s="19">
        <v>105</v>
      </c>
      <c r="G48" s="24">
        <v>3.69</v>
      </c>
      <c r="H48" s="24">
        <v>0.56000000000000005</v>
      </c>
      <c r="I48" s="31"/>
      <c r="J48" s="31"/>
      <c r="K48" s="35"/>
    </row>
    <row r="49" spans="2:11" x14ac:dyDescent="0.25">
      <c r="B49" s="8" t="s">
        <v>930</v>
      </c>
      <c r="C49" s="57" t="s">
        <v>931</v>
      </c>
      <c r="D49" s="54" t="s">
        <v>932</v>
      </c>
      <c r="E49" s="6" t="s">
        <v>289</v>
      </c>
      <c r="F49" s="19">
        <v>319</v>
      </c>
      <c r="G49" s="24">
        <v>3.63</v>
      </c>
      <c r="H49" s="24">
        <v>0.55000000000000004</v>
      </c>
      <c r="I49" s="31"/>
      <c r="J49" s="31"/>
      <c r="K49" s="35"/>
    </row>
    <row r="50" spans="2:11" x14ac:dyDescent="0.25">
      <c r="B50" s="8" t="s">
        <v>927</v>
      </c>
      <c r="C50" s="57" t="s">
        <v>928</v>
      </c>
      <c r="D50" s="54" t="s">
        <v>929</v>
      </c>
      <c r="E50" s="6" t="s">
        <v>543</v>
      </c>
      <c r="F50" s="19">
        <v>520</v>
      </c>
      <c r="G50" s="24">
        <v>3.54</v>
      </c>
      <c r="H50" s="24">
        <v>0.54</v>
      </c>
      <c r="I50" s="31"/>
      <c r="J50" s="31"/>
      <c r="K50" s="35"/>
    </row>
    <row r="51" spans="2:11" x14ac:dyDescent="0.25">
      <c r="B51" s="8" t="s">
        <v>286</v>
      </c>
      <c r="C51" s="57" t="s">
        <v>287</v>
      </c>
      <c r="D51" s="54" t="s">
        <v>288</v>
      </c>
      <c r="E51" s="6" t="s">
        <v>289</v>
      </c>
      <c r="F51" s="19">
        <v>669</v>
      </c>
      <c r="G51" s="24">
        <v>3.54</v>
      </c>
      <c r="H51" s="24">
        <v>0.54</v>
      </c>
      <c r="I51" s="31"/>
      <c r="J51" s="31"/>
      <c r="K51" s="35"/>
    </row>
    <row r="52" spans="2:11" x14ac:dyDescent="0.25">
      <c r="B52" s="8" t="s">
        <v>156</v>
      </c>
      <c r="C52" s="57" t="s">
        <v>157</v>
      </c>
      <c r="D52" s="54" t="s">
        <v>158</v>
      </c>
      <c r="E52" s="6" t="s">
        <v>132</v>
      </c>
      <c r="F52" s="19">
        <v>383</v>
      </c>
      <c r="G52" s="24">
        <v>3.48</v>
      </c>
      <c r="H52" s="24">
        <v>0.53</v>
      </c>
      <c r="I52" s="31"/>
      <c r="J52" s="31"/>
      <c r="K52" s="35"/>
    </row>
    <row r="53" spans="2:11" x14ac:dyDescent="0.25">
      <c r="B53" s="8" t="s">
        <v>933</v>
      </c>
      <c r="C53" s="57" t="s">
        <v>934</v>
      </c>
      <c r="D53" s="54" t="s">
        <v>935</v>
      </c>
      <c r="E53" s="6" t="s">
        <v>936</v>
      </c>
      <c r="F53" s="19">
        <v>1483</v>
      </c>
      <c r="G53" s="24">
        <v>3.46</v>
      </c>
      <c r="H53" s="24">
        <v>0.53</v>
      </c>
      <c r="I53" s="31"/>
      <c r="J53" s="31"/>
      <c r="K53" s="35"/>
    </row>
    <row r="54" spans="2:11" x14ac:dyDescent="0.25">
      <c r="B54" s="8" t="s">
        <v>940</v>
      </c>
      <c r="C54" s="57" t="s">
        <v>941</v>
      </c>
      <c r="D54" s="54" t="s">
        <v>942</v>
      </c>
      <c r="E54" s="6" t="s">
        <v>86</v>
      </c>
      <c r="F54" s="19">
        <v>99</v>
      </c>
      <c r="G54" s="24">
        <v>3.27</v>
      </c>
      <c r="H54" s="24">
        <v>0.5</v>
      </c>
      <c r="I54" s="31"/>
      <c r="J54" s="31"/>
      <c r="K54" s="35"/>
    </row>
    <row r="55" spans="2:11" x14ac:dyDescent="0.25">
      <c r="B55" s="8" t="s">
        <v>937</v>
      </c>
      <c r="C55" s="57" t="s">
        <v>938</v>
      </c>
      <c r="D55" s="54" t="s">
        <v>939</v>
      </c>
      <c r="E55" s="6" t="s">
        <v>493</v>
      </c>
      <c r="F55" s="19">
        <v>427</v>
      </c>
      <c r="G55" s="24">
        <v>3.26</v>
      </c>
      <c r="H55" s="24">
        <v>0.5</v>
      </c>
      <c r="I55" s="31"/>
      <c r="J55" s="31"/>
      <c r="K55" s="35"/>
    </row>
    <row r="56" spans="2:11" x14ac:dyDescent="0.25">
      <c r="B56" s="8" t="s">
        <v>803</v>
      </c>
      <c r="C56" s="57" t="s">
        <v>804</v>
      </c>
      <c r="D56" s="54" t="s">
        <v>805</v>
      </c>
      <c r="E56" s="6" t="s">
        <v>233</v>
      </c>
      <c r="F56" s="19">
        <v>71</v>
      </c>
      <c r="G56" s="24">
        <v>3.21</v>
      </c>
      <c r="H56" s="24">
        <v>0.49</v>
      </c>
      <c r="I56" s="31"/>
      <c r="J56" s="31"/>
      <c r="K56" s="35"/>
    </row>
    <row r="57" spans="2:11" x14ac:dyDescent="0.25">
      <c r="B57" s="8" t="s">
        <v>129</v>
      </c>
      <c r="C57" s="57" t="s">
        <v>130</v>
      </c>
      <c r="D57" s="54" t="s">
        <v>131</v>
      </c>
      <c r="E57" s="6" t="s">
        <v>132</v>
      </c>
      <c r="F57" s="19">
        <v>90</v>
      </c>
      <c r="G57" s="24">
        <v>2.94</v>
      </c>
      <c r="H57" s="24">
        <v>0.45</v>
      </c>
      <c r="I57" s="31"/>
      <c r="J57" s="31"/>
      <c r="K57" s="35"/>
    </row>
    <row r="58" spans="2:11" x14ac:dyDescent="0.25">
      <c r="B58" s="8" t="s">
        <v>1901</v>
      </c>
      <c r="C58" s="57" t="s">
        <v>1902</v>
      </c>
      <c r="D58" s="54" t="s">
        <v>1903</v>
      </c>
      <c r="E58" s="6" t="s">
        <v>53</v>
      </c>
      <c r="F58" s="19">
        <v>65</v>
      </c>
      <c r="G58" s="24">
        <v>2.87</v>
      </c>
      <c r="H58" s="24">
        <v>0.44</v>
      </c>
      <c r="I58" s="31"/>
      <c r="J58" s="31"/>
      <c r="K58" s="35"/>
    </row>
    <row r="59" spans="2:11" x14ac:dyDescent="0.25">
      <c r="B59" s="8" t="s">
        <v>943</v>
      </c>
      <c r="C59" s="57" t="s">
        <v>944</v>
      </c>
      <c r="D59" s="54" t="s">
        <v>945</v>
      </c>
      <c r="E59" s="6" t="s">
        <v>420</v>
      </c>
      <c r="F59" s="19">
        <v>377</v>
      </c>
      <c r="G59" s="24">
        <v>2.79</v>
      </c>
      <c r="H59" s="24">
        <v>0.42</v>
      </c>
      <c r="I59" s="31"/>
      <c r="J59" s="31"/>
      <c r="K59" s="35"/>
    </row>
    <row r="60" spans="2:11" x14ac:dyDescent="0.25">
      <c r="B60" s="8" t="s">
        <v>1797</v>
      </c>
      <c r="C60" s="57" t="s">
        <v>1798</v>
      </c>
      <c r="D60" s="54" t="s">
        <v>1799</v>
      </c>
      <c r="E60" s="6" t="s">
        <v>1800</v>
      </c>
      <c r="F60" s="19">
        <v>2535</v>
      </c>
      <c r="G60" s="24">
        <v>2.62</v>
      </c>
      <c r="H60" s="24">
        <v>0.4</v>
      </c>
      <c r="I60" s="31"/>
      <c r="J60" s="31"/>
      <c r="K60" s="35"/>
    </row>
    <row r="61" spans="2:11" x14ac:dyDescent="0.25">
      <c r="B61" s="8" t="s">
        <v>1745</v>
      </c>
      <c r="C61" s="57" t="s">
        <v>1746</v>
      </c>
      <c r="D61" s="54" t="s">
        <v>1747</v>
      </c>
      <c r="E61" s="6" t="s">
        <v>297</v>
      </c>
      <c r="F61" s="19">
        <v>103</v>
      </c>
      <c r="G61" s="24">
        <v>2.62</v>
      </c>
      <c r="H61" s="24">
        <v>0.4</v>
      </c>
      <c r="I61" s="31"/>
      <c r="J61" s="31"/>
      <c r="K61" s="35"/>
    </row>
    <row r="62" spans="2:11" x14ac:dyDescent="0.25">
      <c r="B62" s="8" t="s">
        <v>1830</v>
      </c>
      <c r="C62" s="57" t="s">
        <v>1831</v>
      </c>
      <c r="D62" s="54" t="s">
        <v>1832</v>
      </c>
      <c r="E62" s="6" t="s">
        <v>297</v>
      </c>
      <c r="F62" s="19">
        <v>108</v>
      </c>
      <c r="G62" s="24">
        <v>2.61</v>
      </c>
      <c r="H62" s="24">
        <v>0.4</v>
      </c>
      <c r="I62" s="31"/>
      <c r="J62" s="31"/>
      <c r="K62" s="35"/>
    </row>
    <row r="63" spans="2:11" x14ac:dyDescent="0.25">
      <c r="B63" s="8" t="s">
        <v>1743</v>
      </c>
      <c r="C63" s="57" t="s">
        <v>1159</v>
      </c>
      <c r="D63" s="54" t="s">
        <v>1744</v>
      </c>
      <c r="E63" s="6" t="s">
        <v>61</v>
      </c>
      <c r="F63" s="19">
        <v>1318</v>
      </c>
      <c r="G63" s="24">
        <v>2.48</v>
      </c>
      <c r="H63" s="24">
        <v>0.38</v>
      </c>
      <c r="I63" s="31"/>
      <c r="J63" s="31"/>
      <c r="K63" s="35"/>
    </row>
    <row r="64" spans="2:11" x14ac:dyDescent="0.25">
      <c r="B64" s="8" t="s">
        <v>430</v>
      </c>
      <c r="C64" s="57" t="s">
        <v>431</v>
      </c>
      <c r="D64" s="54" t="s">
        <v>432</v>
      </c>
      <c r="E64" s="6" t="s">
        <v>229</v>
      </c>
      <c r="F64" s="19">
        <v>268</v>
      </c>
      <c r="G64" s="24">
        <v>2.4300000000000002</v>
      </c>
      <c r="H64" s="24">
        <v>0.37</v>
      </c>
      <c r="I64" s="31"/>
      <c r="J64" s="31"/>
      <c r="K64" s="35"/>
    </row>
    <row r="65" spans="2:11" x14ac:dyDescent="0.25">
      <c r="B65" s="8" t="s">
        <v>111</v>
      </c>
      <c r="C65" s="57" t="s">
        <v>112</v>
      </c>
      <c r="D65" s="54" t="s">
        <v>113</v>
      </c>
      <c r="E65" s="6" t="s">
        <v>57</v>
      </c>
      <c r="F65" s="19">
        <v>279</v>
      </c>
      <c r="G65" s="24">
        <v>2.4300000000000002</v>
      </c>
      <c r="H65" s="24">
        <v>0.37</v>
      </c>
      <c r="I65" s="31"/>
      <c r="J65" s="31"/>
      <c r="K65" s="35"/>
    </row>
    <row r="66" spans="2:11" x14ac:dyDescent="0.25">
      <c r="B66" s="8" t="s">
        <v>384</v>
      </c>
      <c r="C66" s="57" t="s">
        <v>385</v>
      </c>
      <c r="D66" s="54" t="s">
        <v>386</v>
      </c>
      <c r="E66" s="6" t="s">
        <v>162</v>
      </c>
      <c r="F66" s="19">
        <v>675</v>
      </c>
      <c r="G66" s="24">
        <v>2.41</v>
      </c>
      <c r="H66" s="24">
        <v>0.37</v>
      </c>
      <c r="I66" s="31"/>
      <c r="J66" s="31"/>
      <c r="K66" s="35"/>
    </row>
    <row r="67" spans="2:11" x14ac:dyDescent="0.25">
      <c r="B67" s="8" t="s">
        <v>1792</v>
      </c>
      <c r="C67" s="57" t="s">
        <v>1374</v>
      </c>
      <c r="D67" s="54" t="s">
        <v>1793</v>
      </c>
      <c r="E67" s="6" t="s">
        <v>293</v>
      </c>
      <c r="F67" s="19">
        <v>1199</v>
      </c>
      <c r="G67" s="24">
        <v>2.41</v>
      </c>
      <c r="H67" s="24">
        <v>0.37</v>
      </c>
      <c r="I67" s="31"/>
      <c r="J67" s="31"/>
      <c r="K67" s="35"/>
    </row>
    <row r="68" spans="2:11" x14ac:dyDescent="0.25">
      <c r="B68" s="8" t="s">
        <v>2410</v>
      </c>
      <c r="C68" s="57" t="s">
        <v>2411</v>
      </c>
      <c r="D68" s="54" t="s">
        <v>2412</v>
      </c>
      <c r="E68" s="6" t="s">
        <v>57</v>
      </c>
      <c r="F68" s="19">
        <v>35</v>
      </c>
      <c r="G68" s="24">
        <v>2.4</v>
      </c>
      <c r="H68" s="24">
        <v>0.37</v>
      </c>
      <c r="I68" s="31"/>
      <c r="J68" s="31"/>
      <c r="K68" s="35"/>
    </row>
    <row r="69" spans="2:11" x14ac:dyDescent="0.25">
      <c r="B69" s="8" t="s">
        <v>719</v>
      </c>
      <c r="C69" s="57" t="s">
        <v>720</v>
      </c>
      <c r="D69" s="54" t="s">
        <v>721</v>
      </c>
      <c r="E69" s="6" t="s">
        <v>86</v>
      </c>
      <c r="F69" s="19">
        <v>92</v>
      </c>
      <c r="G69" s="24">
        <v>2.35</v>
      </c>
      <c r="H69" s="24">
        <v>0.36</v>
      </c>
      <c r="I69" s="31"/>
      <c r="J69" s="31"/>
      <c r="K69" s="35"/>
    </row>
    <row r="70" spans="2:11" x14ac:dyDescent="0.25">
      <c r="B70" s="8" t="s">
        <v>2434</v>
      </c>
      <c r="C70" s="57" t="s">
        <v>2435</v>
      </c>
      <c r="D70" s="54" t="s">
        <v>2436</v>
      </c>
      <c r="E70" s="6" t="s">
        <v>57</v>
      </c>
      <c r="F70" s="19">
        <v>175</v>
      </c>
      <c r="G70" s="24">
        <v>2.33</v>
      </c>
      <c r="H70" s="24">
        <v>0.35</v>
      </c>
      <c r="I70" s="31"/>
      <c r="J70" s="31"/>
      <c r="K70" s="35"/>
    </row>
    <row r="71" spans="2:11" x14ac:dyDescent="0.25">
      <c r="B71" s="8" t="s">
        <v>1930</v>
      </c>
      <c r="C71" s="57" t="s">
        <v>1931</v>
      </c>
      <c r="D71" s="54" t="s">
        <v>1932</v>
      </c>
      <c r="E71" s="6" t="s">
        <v>61</v>
      </c>
      <c r="F71" s="19">
        <v>335</v>
      </c>
      <c r="G71" s="24">
        <v>2.2200000000000002</v>
      </c>
      <c r="H71" s="24">
        <v>0.34</v>
      </c>
      <c r="I71" s="31"/>
      <c r="J71" s="31"/>
      <c r="K71" s="35"/>
    </row>
    <row r="72" spans="2:11" x14ac:dyDescent="0.25">
      <c r="B72" s="8" t="s">
        <v>1892</v>
      </c>
      <c r="C72" s="57" t="s">
        <v>1893</v>
      </c>
      <c r="D72" s="54" t="s">
        <v>1894</v>
      </c>
      <c r="E72" s="6" t="s">
        <v>229</v>
      </c>
      <c r="F72" s="19">
        <v>414</v>
      </c>
      <c r="G72" s="24">
        <v>2.21</v>
      </c>
      <c r="H72" s="24">
        <v>0.34</v>
      </c>
      <c r="I72" s="31"/>
      <c r="J72" s="31"/>
      <c r="K72" s="35"/>
    </row>
    <row r="73" spans="2:11" x14ac:dyDescent="0.25">
      <c r="B73" s="8" t="s">
        <v>318</v>
      </c>
      <c r="C73" s="57" t="s">
        <v>319</v>
      </c>
      <c r="D73" s="54" t="s">
        <v>320</v>
      </c>
      <c r="E73" s="6" t="s">
        <v>162</v>
      </c>
      <c r="F73" s="19">
        <v>2698</v>
      </c>
      <c r="G73" s="24">
        <v>2.2000000000000002</v>
      </c>
      <c r="H73" s="24">
        <v>0.33</v>
      </c>
      <c r="I73" s="31"/>
      <c r="J73" s="31"/>
      <c r="K73" s="35"/>
    </row>
    <row r="74" spans="2:11" x14ac:dyDescent="0.25">
      <c r="B74" s="8" t="s">
        <v>2400</v>
      </c>
      <c r="C74" s="57" t="s">
        <v>2401</v>
      </c>
      <c r="D74" s="54" t="s">
        <v>2402</v>
      </c>
      <c r="E74" s="6" t="s">
        <v>2403</v>
      </c>
      <c r="F74" s="19">
        <v>789</v>
      </c>
      <c r="G74" s="24">
        <v>2.2000000000000002</v>
      </c>
      <c r="H74" s="24">
        <v>0.34</v>
      </c>
      <c r="I74" s="31"/>
      <c r="J74" s="31"/>
      <c r="K74" s="35"/>
    </row>
    <row r="75" spans="2:11" x14ac:dyDescent="0.25">
      <c r="B75" s="8" t="s">
        <v>1748</v>
      </c>
      <c r="C75" s="57" t="s">
        <v>1749</v>
      </c>
      <c r="D75" s="54" t="s">
        <v>1750</v>
      </c>
      <c r="E75" s="6" t="s">
        <v>117</v>
      </c>
      <c r="F75" s="19">
        <v>177</v>
      </c>
      <c r="G75" s="24">
        <v>2.1800000000000002</v>
      </c>
      <c r="H75" s="24">
        <v>0.33</v>
      </c>
      <c r="I75" s="31"/>
      <c r="J75" s="31"/>
      <c r="K75" s="35"/>
    </row>
    <row r="76" spans="2:11" x14ac:dyDescent="0.25">
      <c r="B76" s="8" t="s">
        <v>1898</v>
      </c>
      <c r="C76" s="57" t="s">
        <v>1899</v>
      </c>
      <c r="D76" s="54" t="s">
        <v>1900</v>
      </c>
      <c r="E76" s="6" t="s">
        <v>93</v>
      </c>
      <c r="F76" s="19">
        <v>63</v>
      </c>
      <c r="G76" s="24">
        <v>2.17</v>
      </c>
      <c r="H76" s="24">
        <v>0.33</v>
      </c>
      <c r="I76" s="31"/>
      <c r="J76" s="31"/>
      <c r="K76" s="35"/>
    </row>
    <row r="77" spans="2:11" x14ac:dyDescent="0.25">
      <c r="B77" s="8" t="s">
        <v>1857</v>
      </c>
      <c r="C77" s="57" t="s">
        <v>1858</v>
      </c>
      <c r="D77" s="54" t="s">
        <v>1859</v>
      </c>
      <c r="E77" s="6" t="s">
        <v>155</v>
      </c>
      <c r="F77" s="19">
        <v>158</v>
      </c>
      <c r="G77" s="24">
        <v>2.16</v>
      </c>
      <c r="H77" s="24">
        <v>0.33</v>
      </c>
      <c r="I77" s="31"/>
      <c r="J77" s="31"/>
      <c r="K77" s="35"/>
    </row>
    <row r="78" spans="2:11" x14ac:dyDescent="0.25">
      <c r="B78" s="8" t="s">
        <v>201</v>
      </c>
      <c r="C78" s="57" t="s">
        <v>202</v>
      </c>
      <c r="D78" s="54" t="s">
        <v>203</v>
      </c>
      <c r="E78" s="6" t="s">
        <v>147</v>
      </c>
      <c r="F78" s="19">
        <v>623</v>
      </c>
      <c r="G78" s="24">
        <v>2.11</v>
      </c>
      <c r="H78" s="24">
        <v>0.32</v>
      </c>
      <c r="I78" s="31"/>
      <c r="J78" s="31"/>
      <c r="K78" s="35"/>
    </row>
    <row r="79" spans="2:11" x14ac:dyDescent="0.25">
      <c r="B79" s="8" t="s">
        <v>479</v>
      </c>
      <c r="C79" s="57" t="s">
        <v>480</v>
      </c>
      <c r="D79" s="54" t="s">
        <v>481</v>
      </c>
      <c r="E79" s="6" t="s">
        <v>75</v>
      </c>
      <c r="F79" s="19">
        <v>520</v>
      </c>
      <c r="G79" s="24">
        <v>2.06</v>
      </c>
      <c r="H79" s="24">
        <v>0.31</v>
      </c>
      <c r="I79" s="31"/>
      <c r="J79" s="31"/>
      <c r="K79" s="35"/>
    </row>
    <row r="80" spans="2:11" x14ac:dyDescent="0.25">
      <c r="B80" s="8" t="s">
        <v>373</v>
      </c>
      <c r="C80" s="57" t="s">
        <v>374</v>
      </c>
      <c r="D80" s="54" t="s">
        <v>375</v>
      </c>
      <c r="E80" s="6" t="s">
        <v>376</v>
      </c>
      <c r="F80" s="19">
        <v>1861</v>
      </c>
      <c r="G80" s="24">
        <v>2</v>
      </c>
      <c r="H80" s="24">
        <v>0.3</v>
      </c>
      <c r="I80" s="31"/>
      <c r="J80" s="31"/>
      <c r="K80" s="35"/>
    </row>
    <row r="81" spans="2:11" x14ac:dyDescent="0.25">
      <c r="B81" s="8" t="s">
        <v>1687</v>
      </c>
      <c r="C81" s="57" t="s">
        <v>1688</v>
      </c>
      <c r="D81" s="54" t="s">
        <v>1689</v>
      </c>
      <c r="E81" s="6" t="s">
        <v>155</v>
      </c>
      <c r="F81" s="19">
        <v>52</v>
      </c>
      <c r="G81" s="24">
        <v>1.96</v>
      </c>
      <c r="H81" s="24">
        <v>0.3</v>
      </c>
      <c r="I81" s="31"/>
      <c r="J81" s="31"/>
      <c r="K81" s="35"/>
    </row>
    <row r="82" spans="2:11" x14ac:dyDescent="0.25">
      <c r="B82" s="8" t="s">
        <v>1655</v>
      </c>
      <c r="C82" s="57" t="s">
        <v>1656</v>
      </c>
      <c r="D82" s="54" t="s">
        <v>1657</v>
      </c>
      <c r="E82" s="6" t="s">
        <v>420</v>
      </c>
      <c r="F82" s="19">
        <v>57</v>
      </c>
      <c r="G82" s="24">
        <v>1.93</v>
      </c>
      <c r="H82" s="24">
        <v>0.28999999999999998</v>
      </c>
      <c r="I82" s="31"/>
      <c r="J82" s="31"/>
      <c r="K82" s="35"/>
    </row>
    <row r="83" spans="2:11" x14ac:dyDescent="0.25">
      <c r="B83" s="8" t="s">
        <v>1658</v>
      </c>
      <c r="C83" s="57" t="s">
        <v>671</v>
      </c>
      <c r="D83" s="54" t="s">
        <v>1659</v>
      </c>
      <c r="E83" s="6" t="s">
        <v>61</v>
      </c>
      <c r="F83" s="19">
        <v>1422</v>
      </c>
      <c r="G83" s="24">
        <v>1.92</v>
      </c>
      <c r="H83" s="24">
        <v>0.28999999999999998</v>
      </c>
      <c r="I83" s="31"/>
      <c r="J83" s="31"/>
      <c r="K83" s="35"/>
    </row>
    <row r="84" spans="2:11" x14ac:dyDescent="0.25">
      <c r="B84" s="8" t="s">
        <v>414</v>
      </c>
      <c r="C84" s="57" t="s">
        <v>415</v>
      </c>
      <c r="D84" s="54" t="s">
        <v>416</v>
      </c>
      <c r="E84" s="6" t="s">
        <v>169</v>
      </c>
      <c r="F84" s="19">
        <v>438</v>
      </c>
      <c r="G84" s="24">
        <v>1.86</v>
      </c>
      <c r="H84" s="24">
        <v>0.28000000000000003</v>
      </c>
      <c r="I84" s="31"/>
      <c r="J84" s="31"/>
      <c r="K84" s="35"/>
    </row>
    <row r="85" spans="2:11" x14ac:dyDescent="0.25">
      <c r="B85" s="8" t="s">
        <v>1765</v>
      </c>
      <c r="C85" s="57" t="s">
        <v>1766</v>
      </c>
      <c r="D85" s="54" t="s">
        <v>1767</v>
      </c>
      <c r="E85" s="6" t="s">
        <v>493</v>
      </c>
      <c r="F85" s="19">
        <v>366</v>
      </c>
      <c r="G85" s="24">
        <v>1.82</v>
      </c>
      <c r="H85" s="24">
        <v>0.28000000000000003</v>
      </c>
      <c r="I85" s="31"/>
      <c r="J85" s="31"/>
      <c r="K85" s="35"/>
    </row>
    <row r="86" spans="2:11" x14ac:dyDescent="0.25">
      <c r="B86" s="8" t="s">
        <v>445</v>
      </c>
      <c r="C86" s="57" t="s">
        <v>446</v>
      </c>
      <c r="D86" s="54" t="s">
        <v>447</v>
      </c>
      <c r="E86" s="6" t="s">
        <v>289</v>
      </c>
      <c r="F86" s="19">
        <v>167</v>
      </c>
      <c r="G86" s="24">
        <v>1.8</v>
      </c>
      <c r="H86" s="24">
        <v>0.27</v>
      </c>
      <c r="I86" s="31"/>
      <c r="J86" s="31"/>
      <c r="K86" s="35"/>
    </row>
    <row r="87" spans="2:11" x14ac:dyDescent="0.25">
      <c r="B87" s="8" t="s">
        <v>312</v>
      </c>
      <c r="C87" s="57" t="s">
        <v>313</v>
      </c>
      <c r="D87" s="54" t="s">
        <v>314</v>
      </c>
      <c r="E87" s="6" t="s">
        <v>75</v>
      </c>
      <c r="F87" s="19">
        <v>7</v>
      </c>
      <c r="G87" s="24">
        <v>1.7</v>
      </c>
      <c r="H87" s="24">
        <v>0.26</v>
      </c>
      <c r="I87" s="31"/>
      <c r="J87" s="31"/>
      <c r="K87" s="35"/>
    </row>
    <row r="88" spans="2:11" x14ac:dyDescent="0.25">
      <c r="B88" s="8" t="s">
        <v>2438</v>
      </c>
      <c r="C88" s="57" t="s">
        <v>2439</v>
      </c>
      <c r="D88" s="54" t="s">
        <v>2440</v>
      </c>
      <c r="E88" s="6" t="s">
        <v>53</v>
      </c>
      <c r="F88" s="19">
        <v>25</v>
      </c>
      <c r="G88" s="24">
        <v>1.66</v>
      </c>
      <c r="H88" s="24">
        <v>0.25</v>
      </c>
      <c r="I88" s="31"/>
      <c r="J88" s="31"/>
      <c r="K88" s="35"/>
    </row>
    <row r="89" spans="2:11" x14ac:dyDescent="0.25">
      <c r="B89" s="8" t="s">
        <v>97</v>
      </c>
      <c r="C89" s="57" t="s">
        <v>98</v>
      </c>
      <c r="D89" s="54" t="s">
        <v>99</v>
      </c>
      <c r="E89" s="6" t="s">
        <v>100</v>
      </c>
      <c r="F89" s="19">
        <v>4</v>
      </c>
      <c r="G89" s="24">
        <v>1.61</v>
      </c>
      <c r="H89" s="24">
        <v>0.24</v>
      </c>
      <c r="I89" s="31"/>
      <c r="J89" s="31"/>
      <c r="K89" s="35"/>
    </row>
    <row r="90" spans="2:11" x14ac:dyDescent="0.25">
      <c r="B90" s="8" t="s">
        <v>1769</v>
      </c>
      <c r="C90" s="57" t="s">
        <v>1770</v>
      </c>
      <c r="D90" s="54" t="s">
        <v>1771</v>
      </c>
      <c r="E90" s="6" t="s">
        <v>57</v>
      </c>
      <c r="F90" s="19">
        <v>201</v>
      </c>
      <c r="G90" s="24">
        <v>1.55</v>
      </c>
      <c r="H90" s="24">
        <v>0.24</v>
      </c>
      <c r="I90" s="31"/>
      <c r="J90" s="31"/>
      <c r="K90" s="35"/>
    </row>
    <row r="91" spans="2:11" x14ac:dyDescent="0.25">
      <c r="B91" s="8" t="s">
        <v>859</v>
      </c>
      <c r="C91" s="57" t="s">
        <v>860</v>
      </c>
      <c r="D91" s="54" t="s">
        <v>861</v>
      </c>
      <c r="E91" s="6" t="s">
        <v>229</v>
      </c>
      <c r="F91" s="19">
        <v>94</v>
      </c>
      <c r="G91" s="24">
        <v>1.5</v>
      </c>
      <c r="H91" s="24">
        <v>0.23</v>
      </c>
      <c r="I91" s="31"/>
      <c r="J91" s="31"/>
      <c r="K91" s="35"/>
    </row>
    <row r="92" spans="2:11" x14ac:dyDescent="0.25">
      <c r="B92" s="8" t="s">
        <v>234</v>
      </c>
      <c r="C92" s="57" t="s">
        <v>235</v>
      </c>
      <c r="D92" s="54" t="s">
        <v>236</v>
      </c>
      <c r="E92" s="6" t="s">
        <v>237</v>
      </c>
      <c r="F92" s="19">
        <v>1018</v>
      </c>
      <c r="G92" s="24">
        <v>1.49</v>
      </c>
      <c r="H92" s="24">
        <v>0.23</v>
      </c>
      <c r="I92" s="31"/>
      <c r="J92" s="31"/>
      <c r="K92" s="35"/>
    </row>
    <row r="93" spans="2:11" x14ac:dyDescent="0.25">
      <c r="B93" s="8" t="s">
        <v>238</v>
      </c>
      <c r="C93" s="57" t="s">
        <v>239</v>
      </c>
      <c r="D93" s="54" t="s">
        <v>240</v>
      </c>
      <c r="E93" s="6" t="s">
        <v>107</v>
      </c>
      <c r="F93" s="19">
        <v>181</v>
      </c>
      <c r="G93" s="24">
        <v>1.45</v>
      </c>
      <c r="H93" s="24">
        <v>0.22</v>
      </c>
      <c r="I93" s="31"/>
      <c r="J93" s="31"/>
      <c r="K93" s="35"/>
    </row>
    <row r="94" spans="2:11" x14ac:dyDescent="0.25">
      <c r="B94" s="8" t="s">
        <v>148</v>
      </c>
      <c r="C94" s="57" t="s">
        <v>149</v>
      </c>
      <c r="D94" s="54" t="s">
        <v>150</v>
      </c>
      <c r="E94" s="6" t="s">
        <v>151</v>
      </c>
      <c r="F94" s="19">
        <v>68</v>
      </c>
      <c r="G94" s="24">
        <v>1.37</v>
      </c>
      <c r="H94" s="24">
        <v>0.21</v>
      </c>
      <c r="I94" s="31"/>
      <c r="J94" s="31"/>
      <c r="K94" s="35"/>
    </row>
    <row r="95" spans="2:11" x14ac:dyDescent="0.25">
      <c r="B95" s="8" t="s">
        <v>1812</v>
      </c>
      <c r="C95" s="57" t="s">
        <v>1813</v>
      </c>
      <c r="D95" s="54" t="s">
        <v>1814</v>
      </c>
      <c r="E95" s="6" t="s">
        <v>173</v>
      </c>
      <c r="F95" s="19">
        <v>680</v>
      </c>
      <c r="G95" s="24">
        <v>1.34</v>
      </c>
      <c r="H95" s="24">
        <v>0.2</v>
      </c>
      <c r="I95" s="31"/>
      <c r="J95" s="31"/>
      <c r="K95" s="35"/>
    </row>
    <row r="96" spans="2:11" x14ac:dyDescent="0.25">
      <c r="B96" s="8" t="s">
        <v>1809</v>
      </c>
      <c r="C96" s="57" t="s">
        <v>1810</v>
      </c>
      <c r="D96" s="54" t="s">
        <v>1811</v>
      </c>
      <c r="E96" s="6" t="s">
        <v>147</v>
      </c>
      <c r="F96" s="19">
        <v>215</v>
      </c>
      <c r="G96" s="24">
        <v>1.33</v>
      </c>
      <c r="H96" s="24">
        <v>0.2</v>
      </c>
      <c r="I96" s="31"/>
      <c r="J96" s="31"/>
      <c r="K96" s="35"/>
    </row>
    <row r="97" spans="2:11" x14ac:dyDescent="0.25">
      <c r="B97" s="8" t="s">
        <v>265</v>
      </c>
      <c r="C97" s="57" t="s">
        <v>266</v>
      </c>
      <c r="D97" s="54" t="s">
        <v>267</v>
      </c>
      <c r="E97" s="6" t="s">
        <v>117</v>
      </c>
      <c r="F97" s="19">
        <v>162</v>
      </c>
      <c r="G97" s="24">
        <v>1.29</v>
      </c>
      <c r="H97" s="24">
        <v>0.2</v>
      </c>
      <c r="I97" s="31"/>
      <c r="J97" s="31"/>
      <c r="K97" s="35"/>
    </row>
    <row r="98" spans="2:11" x14ac:dyDescent="0.25">
      <c r="B98" s="8" t="s">
        <v>868</v>
      </c>
      <c r="C98" s="57" t="s">
        <v>869</v>
      </c>
      <c r="D98" s="54" t="s">
        <v>870</v>
      </c>
      <c r="E98" s="6" t="s">
        <v>132</v>
      </c>
      <c r="F98" s="19">
        <v>199</v>
      </c>
      <c r="G98" s="24">
        <v>1.23</v>
      </c>
      <c r="H98" s="24">
        <v>0.19</v>
      </c>
      <c r="I98" s="31"/>
      <c r="J98" s="31"/>
      <c r="K98" s="35"/>
    </row>
    <row r="99" spans="2:11" x14ac:dyDescent="0.25">
      <c r="B99" s="8" t="s">
        <v>2442</v>
      </c>
      <c r="C99" s="57" t="s">
        <v>2443</v>
      </c>
      <c r="D99" s="54" t="s">
        <v>2444</v>
      </c>
      <c r="E99" s="6" t="s">
        <v>293</v>
      </c>
      <c r="F99" s="19">
        <v>546</v>
      </c>
      <c r="G99" s="24">
        <v>1.23</v>
      </c>
      <c r="H99" s="24">
        <v>0.19</v>
      </c>
      <c r="I99" s="31"/>
      <c r="J99" s="31"/>
      <c r="K99" s="35"/>
    </row>
    <row r="100" spans="2:11" x14ac:dyDescent="0.25">
      <c r="B100" s="8" t="s">
        <v>339</v>
      </c>
      <c r="C100" s="57" t="s">
        <v>340</v>
      </c>
      <c r="D100" s="54" t="s">
        <v>341</v>
      </c>
      <c r="E100" s="6" t="s">
        <v>61</v>
      </c>
      <c r="F100" s="19">
        <v>536</v>
      </c>
      <c r="G100" s="24">
        <v>1.23</v>
      </c>
      <c r="H100" s="24">
        <v>0.19</v>
      </c>
      <c r="I100" s="31"/>
      <c r="J100" s="31"/>
      <c r="K100" s="35"/>
    </row>
    <row r="101" spans="2:11" x14ac:dyDescent="0.25">
      <c r="B101" s="8" t="s">
        <v>393</v>
      </c>
      <c r="C101" s="57" t="s">
        <v>394</v>
      </c>
      <c r="D101" s="54" t="s">
        <v>395</v>
      </c>
      <c r="E101" s="6" t="s">
        <v>132</v>
      </c>
      <c r="F101" s="19">
        <v>171</v>
      </c>
      <c r="G101" s="24">
        <v>1.21</v>
      </c>
      <c r="H101" s="24">
        <v>0.18</v>
      </c>
      <c r="I101" s="31"/>
      <c r="J101" s="31"/>
      <c r="K101" s="35"/>
    </row>
    <row r="102" spans="2:11" x14ac:dyDescent="0.25">
      <c r="B102" s="8" t="s">
        <v>144</v>
      </c>
      <c r="C102" s="57" t="s">
        <v>145</v>
      </c>
      <c r="D102" s="54" t="s">
        <v>146</v>
      </c>
      <c r="E102" s="6" t="s">
        <v>147</v>
      </c>
      <c r="F102" s="19">
        <v>271</v>
      </c>
      <c r="G102" s="24">
        <v>1.21</v>
      </c>
      <c r="H102" s="24">
        <v>0.18</v>
      </c>
      <c r="I102" s="31"/>
      <c r="J102" s="31"/>
      <c r="K102" s="35"/>
    </row>
    <row r="103" spans="2:11" x14ac:dyDescent="0.25">
      <c r="B103" s="8" t="s">
        <v>330</v>
      </c>
      <c r="C103" s="57" t="s">
        <v>331</v>
      </c>
      <c r="D103" s="54" t="s">
        <v>332</v>
      </c>
      <c r="E103" s="6" t="s">
        <v>289</v>
      </c>
      <c r="F103" s="19">
        <v>275</v>
      </c>
      <c r="G103" s="24">
        <v>1.19</v>
      </c>
      <c r="H103" s="24">
        <v>0.18</v>
      </c>
      <c r="I103" s="31"/>
      <c r="J103" s="31"/>
      <c r="K103" s="35"/>
    </row>
    <row r="104" spans="2:11" x14ac:dyDescent="0.25">
      <c r="B104" s="8" t="s">
        <v>1663</v>
      </c>
      <c r="C104" s="57" t="s">
        <v>1664</v>
      </c>
      <c r="D104" s="54" t="s">
        <v>1665</v>
      </c>
      <c r="E104" s="6" t="s">
        <v>169</v>
      </c>
      <c r="F104" s="19">
        <v>83</v>
      </c>
      <c r="G104" s="24">
        <v>1.0900000000000001</v>
      </c>
      <c r="H104" s="24">
        <v>0.17</v>
      </c>
      <c r="I104" s="31"/>
      <c r="J104" s="31"/>
      <c r="K104" s="35"/>
    </row>
    <row r="105" spans="2:11" x14ac:dyDescent="0.25">
      <c r="B105" s="8" t="s">
        <v>461</v>
      </c>
      <c r="C105" s="57" t="s">
        <v>462</v>
      </c>
      <c r="D105" s="54" t="s">
        <v>463</v>
      </c>
      <c r="E105" s="6" t="s">
        <v>117</v>
      </c>
      <c r="F105" s="19">
        <v>423</v>
      </c>
      <c r="G105" s="24">
        <v>1.08</v>
      </c>
      <c r="H105" s="24">
        <v>0.16</v>
      </c>
      <c r="I105" s="31"/>
      <c r="J105" s="31"/>
      <c r="K105" s="35"/>
    </row>
    <row r="106" spans="2:11" x14ac:dyDescent="0.25">
      <c r="B106" s="8" t="s">
        <v>1839</v>
      </c>
      <c r="C106" s="57" t="s">
        <v>1840</v>
      </c>
      <c r="D106" s="54" t="s">
        <v>1841</v>
      </c>
      <c r="E106" s="6" t="s">
        <v>53</v>
      </c>
      <c r="F106" s="19">
        <v>59</v>
      </c>
      <c r="G106" s="24">
        <v>1.07</v>
      </c>
      <c r="H106" s="24">
        <v>0.16</v>
      </c>
      <c r="I106" s="31"/>
      <c r="J106" s="31"/>
      <c r="K106" s="35"/>
    </row>
    <row r="107" spans="2:11" x14ac:dyDescent="0.25">
      <c r="B107" s="8" t="s">
        <v>207</v>
      </c>
      <c r="C107" s="57" t="s">
        <v>208</v>
      </c>
      <c r="D107" s="54" t="s">
        <v>209</v>
      </c>
      <c r="E107" s="6" t="s">
        <v>75</v>
      </c>
      <c r="F107" s="19">
        <v>60</v>
      </c>
      <c r="G107" s="24">
        <v>1.06</v>
      </c>
      <c r="H107" s="24">
        <v>0.16</v>
      </c>
      <c r="I107" s="31"/>
      <c r="J107" s="31"/>
      <c r="K107" s="35"/>
    </row>
    <row r="108" spans="2:11" x14ac:dyDescent="0.25">
      <c r="B108" s="8" t="s">
        <v>1860</v>
      </c>
      <c r="C108" s="57" t="s">
        <v>1861</v>
      </c>
      <c r="D108" s="54" t="s">
        <v>1862</v>
      </c>
      <c r="E108" s="6" t="s">
        <v>289</v>
      </c>
      <c r="F108" s="19">
        <v>154</v>
      </c>
      <c r="G108" s="24">
        <v>0.99</v>
      </c>
      <c r="H108" s="24">
        <v>0.15</v>
      </c>
      <c r="I108" s="31"/>
      <c r="J108" s="31"/>
      <c r="K108" s="35"/>
    </row>
    <row r="109" spans="2:11" x14ac:dyDescent="0.25">
      <c r="B109" s="8" t="s">
        <v>1916</v>
      </c>
      <c r="C109" s="57" t="s">
        <v>1917</v>
      </c>
      <c r="D109" s="54" t="s">
        <v>1918</v>
      </c>
      <c r="E109" s="6" t="s">
        <v>222</v>
      </c>
      <c r="F109" s="19">
        <v>591</v>
      </c>
      <c r="G109" s="24">
        <v>0.91</v>
      </c>
      <c r="H109" s="24">
        <v>0.14000000000000001</v>
      </c>
      <c r="I109" s="31"/>
      <c r="J109" s="31"/>
      <c r="K109" s="35"/>
    </row>
    <row r="110" spans="2:11" x14ac:dyDescent="0.25">
      <c r="B110" s="8" t="s">
        <v>396</v>
      </c>
      <c r="C110" s="57" t="s">
        <v>397</v>
      </c>
      <c r="D110" s="54" t="s">
        <v>398</v>
      </c>
      <c r="E110" s="6" t="s">
        <v>86</v>
      </c>
      <c r="F110" s="19">
        <v>331</v>
      </c>
      <c r="G110" s="24">
        <v>0.82</v>
      </c>
      <c r="H110" s="24">
        <v>0.13</v>
      </c>
      <c r="I110" s="31"/>
      <c r="J110" s="31"/>
      <c r="K110" s="35"/>
    </row>
    <row r="111" spans="2:11" x14ac:dyDescent="0.25">
      <c r="C111" s="58" t="s">
        <v>39</v>
      </c>
      <c r="D111" s="54"/>
      <c r="E111" s="6"/>
      <c r="F111" s="19"/>
      <c r="G111" s="25">
        <v>656.61</v>
      </c>
      <c r="H111" s="25">
        <v>99.94</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3:11" x14ac:dyDescent="0.25">
      <c r="C129" s="58" t="s">
        <v>11</v>
      </c>
      <c r="D129" s="54"/>
      <c r="E129" s="6"/>
      <c r="F129" s="19"/>
      <c r="G129" s="24"/>
      <c r="H129" s="24"/>
      <c r="I129" s="31"/>
      <c r="J129" s="31"/>
      <c r="K129" s="35"/>
    </row>
    <row r="130" spans="3:11" x14ac:dyDescent="0.25">
      <c r="C130" s="57"/>
      <c r="D130" s="54"/>
      <c r="E130" s="6"/>
      <c r="F130" s="19"/>
      <c r="G130" s="24"/>
      <c r="H130" s="24"/>
      <c r="I130" s="31"/>
      <c r="J130" s="31"/>
      <c r="K130" s="35"/>
    </row>
    <row r="131" spans="3:11" x14ac:dyDescent="0.25">
      <c r="C131" s="58" t="s">
        <v>13</v>
      </c>
      <c r="D131" s="54"/>
      <c r="E131" s="6"/>
      <c r="F131" s="19"/>
      <c r="G131" s="24" t="s">
        <v>2</v>
      </c>
      <c r="H131" s="24" t="s">
        <v>2</v>
      </c>
      <c r="I131" s="31"/>
      <c r="J131" s="31"/>
      <c r="K131" s="35"/>
    </row>
    <row r="132" spans="3:11" x14ac:dyDescent="0.25">
      <c r="C132" s="57"/>
      <c r="D132" s="54"/>
      <c r="E132" s="6"/>
      <c r="F132" s="19"/>
      <c r="G132" s="24"/>
      <c r="H132" s="24"/>
      <c r="I132" s="31"/>
      <c r="J132" s="31"/>
      <c r="K132" s="35"/>
    </row>
    <row r="133" spans="3:11" x14ac:dyDescent="0.25">
      <c r="C133" s="58" t="s">
        <v>14</v>
      </c>
      <c r="D133" s="54"/>
      <c r="E133" s="6"/>
      <c r="F133" s="19"/>
      <c r="G133" s="24" t="s">
        <v>2</v>
      </c>
      <c r="H133" s="24" t="s">
        <v>2</v>
      </c>
      <c r="I133" s="31"/>
      <c r="J133" s="31"/>
      <c r="K133" s="35"/>
    </row>
    <row r="134" spans="3:11" x14ac:dyDescent="0.25">
      <c r="C134" s="57"/>
      <c r="D134" s="54"/>
      <c r="E134" s="6"/>
      <c r="F134" s="19"/>
      <c r="G134" s="24"/>
      <c r="H134" s="24"/>
      <c r="I134" s="31"/>
      <c r="J134" s="31"/>
      <c r="K134" s="35"/>
    </row>
    <row r="135" spans="3:11" x14ac:dyDescent="0.25">
      <c r="C135" s="58" t="s">
        <v>15</v>
      </c>
      <c r="D135" s="54"/>
      <c r="E135" s="6"/>
      <c r="F135" s="19"/>
      <c r="G135" s="24" t="s">
        <v>2</v>
      </c>
      <c r="H135" s="24" t="s">
        <v>2</v>
      </c>
      <c r="I135" s="31"/>
      <c r="J135" s="31"/>
      <c r="K135" s="35"/>
    </row>
    <row r="136" spans="3:11" x14ac:dyDescent="0.25">
      <c r="C136" s="57"/>
      <c r="D136" s="54"/>
      <c r="E136" s="6"/>
      <c r="F136" s="19"/>
      <c r="G136" s="24"/>
      <c r="H136" s="24"/>
      <c r="I136" s="31"/>
      <c r="J136" s="31"/>
      <c r="K136" s="35"/>
    </row>
    <row r="137" spans="3:11" x14ac:dyDescent="0.25">
      <c r="C137" s="58" t="s">
        <v>16</v>
      </c>
      <c r="D137" s="54"/>
      <c r="E137" s="6"/>
      <c r="F137" s="19"/>
      <c r="G137" s="24" t="s">
        <v>2</v>
      </c>
      <c r="H137" s="24" t="s">
        <v>2</v>
      </c>
      <c r="I137" s="31"/>
      <c r="J137" s="31"/>
      <c r="K137" s="35"/>
    </row>
    <row r="138" spans="3:11" x14ac:dyDescent="0.25">
      <c r="C138" s="57"/>
      <c r="D138" s="54"/>
      <c r="E138" s="6"/>
      <c r="F138" s="19"/>
      <c r="G138" s="24"/>
      <c r="H138" s="24"/>
      <c r="I138" s="31"/>
      <c r="J138" s="31"/>
      <c r="K138" s="35"/>
    </row>
    <row r="139" spans="3:11" x14ac:dyDescent="0.25">
      <c r="C139" s="58" t="s">
        <v>17</v>
      </c>
      <c r="D139" s="54"/>
      <c r="E139" s="6"/>
      <c r="F139" s="19"/>
      <c r="G139" s="24" t="s">
        <v>2</v>
      </c>
      <c r="H139" s="24" t="s">
        <v>2</v>
      </c>
      <c r="I139" s="31"/>
      <c r="J139" s="31"/>
      <c r="K139" s="35"/>
    </row>
    <row r="140" spans="3:11" x14ac:dyDescent="0.25">
      <c r="C140" s="57"/>
      <c r="D140" s="54"/>
      <c r="E140" s="6"/>
      <c r="F140" s="19"/>
      <c r="G140" s="24"/>
      <c r="H140" s="24"/>
      <c r="I140" s="31"/>
      <c r="J140" s="31"/>
      <c r="K140" s="35"/>
    </row>
    <row r="141" spans="3:11" x14ac:dyDescent="0.25">
      <c r="C141" s="58" t="s">
        <v>18</v>
      </c>
      <c r="D141" s="54"/>
      <c r="E141" s="6"/>
      <c r="F141" s="19"/>
      <c r="G141" s="24"/>
      <c r="H141" s="24"/>
      <c r="I141" s="31"/>
      <c r="J141" s="31"/>
      <c r="K141" s="35"/>
    </row>
    <row r="142" spans="3:11" x14ac:dyDescent="0.25">
      <c r="C142" s="57"/>
      <c r="D142" s="54"/>
      <c r="E142" s="6"/>
      <c r="F142" s="19"/>
      <c r="G142" s="24"/>
      <c r="H142" s="24"/>
      <c r="I142" s="31"/>
      <c r="J142" s="31"/>
      <c r="K142" s="35"/>
    </row>
    <row r="143" spans="3:11" x14ac:dyDescent="0.25">
      <c r="C143" s="58" t="s">
        <v>19</v>
      </c>
      <c r="D143" s="54"/>
      <c r="E143" s="6"/>
      <c r="F143" s="19"/>
      <c r="G143" s="24" t="s">
        <v>2</v>
      </c>
      <c r="H143" s="24" t="s">
        <v>2</v>
      </c>
      <c r="I143" s="31"/>
      <c r="J143" s="31"/>
      <c r="K143" s="35"/>
    </row>
    <row r="144" spans="3:11" x14ac:dyDescent="0.25">
      <c r="C144" s="57"/>
      <c r="D144" s="54"/>
      <c r="E144" s="6"/>
      <c r="F144" s="19"/>
      <c r="G144" s="24"/>
      <c r="H144" s="24"/>
      <c r="I144" s="31"/>
      <c r="J144" s="31"/>
      <c r="K144" s="35"/>
    </row>
    <row r="145" spans="1:54" x14ac:dyDescent="0.25">
      <c r="C145" s="58" t="s">
        <v>20</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21</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8" t="s">
        <v>22</v>
      </c>
      <c r="D149" s="54"/>
      <c r="E149" s="6"/>
      <c r="F149" s="19"/>
      <c r="G149" s="24" t="s">
        <v>2</v>
      </c>
      <c r="H149" s="24" t="s">
        <v>2</v>
      </c>
      <c r="I149" s="31"/>
      <c r="J149" s="31"/>
      <c r="K149" s="35"/>
    </row>
    <row r="150" spans="1:54" x14ac:dyDescent="0.25">
      <c r="C150" s="57"/>
      <c r="D150" s="54"/>
      <c r="E150" s="6"/>
      <c r="F150" s="19"/>
      <c r="G150" s="24"/>
      <c r="H150" s="24"/>
      <c r="I150" s="31"/>
      <c r="J150" s="31"/>
      <c r="K150" s="35"/>
    </row>
    <row r="151" spans="1:54" x14ac:dyDescent="0.25">
      <c r="C151" s="58" t="s">
        <v>23</v>
      </c>
      <c r="D151" s="54"/>
      <c r="E151" s="6"/>
      <c r="F151" s="19"/>
      <c r="G151" s="24" t="s">
        <v>2</v>
      </c>
      <c r="H151" s="24" t="s">
        <v>2</v>
      </c>
      <c r="I151" s="31"/>
      <c r="J151" s="31"/>
      <c r="K151" s="35"/>
    </row>
    <row r="152" spans="1:54" x14ac:dyDescent="0.25">
      <c r="C152" s="57"/>
      <c r="D152" s="54"/>
      <c r="E152" s="6"/>
      <c r="F152" s="19"/>
      <c r="G152" s="24"/>
      <c r="H152" s="24"/>
      <c r="I152" s="31"/>
      <c r="J152" s="31"/>
      <c r="K152" s="35"/>
    </row>
    <row r="153" spans="1:54" x14ac:dyDescent="0.25">
      <c r="A153" s="10"/>
      <c r="B153" s="28"/>
      <c r="C153" s="58" t="s">
        <v>24</v>
      </c>
      <c r="D153" s="54"/>
      <c r="E153" s="6"/>
      <c r="F153" s="19"/>
      <c r="G153" s="24"/>
      <c r="H153" s="24"/>
      <c r="I153" s="31"/>
      <c r="J153" s="31"/>
      <c r="K153" s="35"/>
    </row>
    <row r="154" spans="1:54" s="2" customFormat="1" ht="13.5" x14ac:dyDescent="0.25">
      <c r="A154" s="28"/>
      <c r="B154" s="28"/>
      <c r="C154" s="57" t="s">
        <v>4790</v>
      </c>
      <c r="D154" s="54"/>
      <c r="E154" s="6"/>
      <c r="F154" s="19"/>
      <c r="G154" s="24" t="s">
        <v>2</v>
      </c>
      <c r="H154" s="24" t="s">
        <v>2</v>
      </c>
      <c r="I154" s="31"/>
      <c r="J154" s="31"/>
      <c r="K154" s="35"/>
      <c r="L154" s="3"/>
      <c r="AI154" s="3"/>
      <c r="AV154" s="3"/>
      <c r="AX154" s="3"/>
      <c r="BB154" s="3"/>
    </row>
    <row r="155" spans="1:54" x14ac:dyDescent="0.25">
      <c r="B155" s="8"/>
      <c r="C155" s="57" t="s">
        <v>40</v>
      </c>
      <c r="D155" s="54"/>
      <c r="E155" s="6"/>
      <c r="F155" s="19"/>
      <c r="G155" s="24">
        <v>0.52</v>
      </c>
      <c r="H155" s="24">
        <v>0.06</v>
      </c>
      <c r="I155" s="31"/>
      <c r="J155" s="31"/>
      <c r="K155" s="35"/>
    </row>
    <row r="156" spans="1:54" x14ac:dyDescent="0.25">
      <c r="C156" s="58" t="s">
        <v>39</v>
      </c>
      <c r="D156" s="54"/>
      <c r="E156" s="6"/>
      <c r="F156" s="19"/>
      <c r="G156" s="25">
        <v>0.52</v>
      </c>
      <c r="H156" s="25">
        <v>0.06</v>
      </c>
      <c r="I156" s="31"/>
      <c r="J156" s="31"/>
      <c r="K156" s="35"/>
    </row>
    <row r="157" spans="1:54" x14ac:dyDescent="0.25">
      <c r="C157" s="57"/>
      <c r="D157" s="54"/>
      <c r="E157" s="6"/>
      <c r="F157" s="19"/>
      <c r="G157" s="24"/>
      <c r="H157" s="24"/>
      <c r="I157" s="31"/>
      <c r="J157" s="31"/>
      <c r="K157" s="35"/>
    </row>
    <row r="158" spans="1:54" x14ac:dyDescent="0.25">
      <c r="C158" s="60" t="s">
        <v>41</v>
      </c>
      <c r="D158" s="55"/>
      <c r="E158" s="5"/>
      <c r="F158" s="20"/>
      <c r="G158" s="26">
        <v>657.13</v>
      </c>
      <c r="H158" s="26">
        <v>100</v>
      </c>
      <c r="I158" s="32"/>
      <c r="J158" s="32"/>
      <c r="K158" s="36"/>
    </row>
    <row r="161" spans="3:11" x14ac:dyDescent="0.25">
      <c r="C161" s="1" t="s">
        <v>42</v>
      </c>
    </row>
    <row r="162" spans="3:11" x14ac:dyDescent="0.25">
      <c r="C162" s="37" t="s">
        <v>43</v>
      </c>
      <c r="D162" s="37"/>
      <c r="E162" s="37"/>
      <c r="F162" s="37"/>
      <c r="G162" s="37"/>
      <c r="H162" s="37"/>
      <c r="I162" s="37"/>
      <c r="J162" s="37"/>
      <c r="K162" s="37"/>
    </row>
    <row r="163" spans="3:11" x14ac:dyDescent="0.25">
      <c r="C163" s="2" t="s">
        <v>44</v>
      </c>
    </row>
    <row r="164" spans="3:11" x14ac:dyDescent="0.25">
      <c r="C164" s="2" t="s">
        <v>45</v>
      </c>
    </row>
    <row r="165" spans="3:11" x14ac:dyDescent="0.25">
      <c r="C165" s="2" t="s">
        <v>46</v>
      </c>
    </row>
    <row r="166" spans="3:11" x14ac:dyDescent="0.25">
      <c r="C166" s="2" t="s">
        <v>47</v>
      </c>
    </row>
    <row r="168" spans="3:11" x14ac:dyDescent="0.25">
      <c r="C168" s="82" t="s">
        <v>4837</v>
      </c>
      <c r="E168" s="82" t="s">
        <v>4838</v>
      </c>
      <c r="F168" s="83"/>
    </row>
    <row r="169" spans="3:11" x14ac:dyDescent="0.25">
      <c r="E169" s="2" t="s">
        <v>4862</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45"/>
  <dimension ref="A1:IV21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2445</v>
      </c>
      <c r="J2" s="38" t="s">
        <v>4609</v>
      </c>
    </row>
    <row r="3" spans="1:54" ht="16.5" x14ac:dyDescent="0.3">
      <c r="C3" s="1" t="s">
        <v>26</v>
      </c>
      <c r="D3" s="21" t="s">
        <v>2446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1716900</v>
      </c>
      <c r="G10" s="24">
        <v>15755.13</v>
      </c>
      <c r="H10" s="24">
        <v>6.98</v>
      </c>
      <c r="I10" s="31"/>
      <c r="J10" s="31"/>
      <c r="K10" s="35"/>
    </row>
    <row r="11" spans="1:54" x14ac:dyDescent="0.25">
      <c r="B11" s="8" t="s">
        <v>54</v>
      </c>
      <c r="C11" s="57" t="s">
        <v>55</v>
      </c>
      <c r="D11" s="54" t="s">
        <v>56</v>
      </c>
      <c r="E11" s="6" t="s">
        <v>57</v>
      </c>
      <c r="F11" s="19">
        <v>290700</v>
      </c>
      <c r="G11" s="24">
        <v>8068.67</v>
      </c>
      <c r="H11" s="24">
        <v>3.58</v>
      </c>
      <c r="I11" s="31"/>
      <c r="J11" s="31"/>
      <c r="K11" s="35"/>
    </row>
    <row r="12" spans="1:54" x14ac:dyDescent="0.25">
      <c r="B12" s="8" t="s">
        <v>83</v>
      </c>
      <c r="C12" s="57" t="s">
        <v>84</v>
      </c>
      <c r="D12" s="54" t="s">
        <v>85</v>
      </c>
      <c r="E12" s="6" t="s">
        <v>86</v>
      </c>
      <c r="F12" s="19">
        <v>86400</v>
      </c>
      <c r="G12" s="24">
        <v>7421.37</v>
      </c>
      <c r="H12" s="24">
        <v>3.29</v>
      </c>
      <c r="I12" s="31"/>
      <c r="J12" s="31"/>
      <c r="K12" s="35"/>
    </row>
    <row r="13" spans="1:54" x14ac:dyDescent="0.25">
      <c r="B13" s="8" t="s">
        <v>159</v>
      </c>
      <c r="C13" s="57" t="s">
        <v>160</v>
      </c>
      <c r="D13" s="54" t="s">
        <v>161</v>
      </c>
      <c r="E13" s="6" t="s">
        <v>162</v>
      </c>
      <c r="F13" s="19">
        <v>288750</v>
      </c>
      <c r="G13" s="24">
        <v>6989.19</v>
      </c>
      <c r="H13" s="24">
        <v>3.1</v>
      </c>
      <c r="I13" s="31"/>
      <c r="J13" s="31"/>
      <c r="K13" s="35"/>
    </row>
    <row r="14" spans="1:54" x14ac:dyDescent="0.25">
      <c r="B14" s="8" t="s">
        <v>927</v>
      </c>
      <c r="C14" s="57" t="s">
        <v>928</v>
      </c>
      <c r="D14" s="54" t="s">
        <v>929</v>
      </c>
      <c r="E14" s="6" t="s">
        <v>543</v>
      </c>
      <c r="F14" s="19">
        <v>925000</v>
      </c>
      <c r="G14" s="24">
        <v>6302.03</v>
      </c>
      <c r="H14" s="24">
        <v>2.79</v>
      </c>
      <c r="I14" s="31"/>
      <c r="J14" s="31"/>
      <c r="K14" s="35"/>
    </row>
    <row r="15" spans="1:54" x14ac:dyDescent="0.25">
      <c r="B15" s="8" t="s">
        <v>65</v>
      </c>
      <c r="C15" s="57" t="s">
        <v>66</v>
      </c>
      <c r="D15" s="54" t="s">
        <v>67</v>
      </c>
      <c r="E15" s="6" t="s">
        <v>68</v>
      </c>
      <c r="F15" s="19">
        <v>190000</v>
      </c>
      <c r="G15" s="24">
        <v>4492.3599999999997</v>
      </c>
      <c r="H15" s="24">
        <v>1.99</v>
      </c>
      <c r="I15" s="31"/>
      <c r="J15" s="31"/>
      <c r="K15" s="35"/>
    </row>
    <row r="16" spans="1:54" x14ac:dyDescent="0.25">
      <c r="B16" s="8" t="s">
        <v>487</v>
      </c>
      <c r="C16" s="57" t="s">
        <v>488</v>
      </c>
      <c r="D16" s="54" t="s">
        <v>489</v>
      </c>
      <c r="E16" s="6" t="s">
        <v>297</v>
      </c>
      <c r="F16" s="19">
        <v>453960</v>
      </c>
      <c r="G16" s="24">
        <v>4301.72</v>
      </c>
      <c r="H16" s="24">
        <v>1.91</v>
      </c>
      <c r="I16" s="31"/>
      <c r="J16" s="31"/>
      <c r="K16" s="35"/>
    </row>
    <row r="17" spans="2:11" x14ac:dyDescent="0.25">
      <c r="B17" s="8" t="s">
        <v>101</v>
      </c>
      <c r="C17" s="57" t="s">
        <v>102</v>
      </c>
      <c r="D17" s="54" t="s">
        <v>103</v>
      </c>
      <c r="E17" s="6" t="s">
        <v>61</v>
      </c>
      <c r="F17" s="19">
        <v>243100</v>
      </c>
      <c r="G17" s="24">
        <v>4102.5600000000004</v>
      </c>
      <c r="H17" s="24">
        <v>1.82</v>
      </c>
      <c r="I17" s="31"/>
      <c r="J17" s="31"/>
      <c r="K17" s="35"/>
    </row>
    <row r="18" spans="2:11" x14ac:dyDescent="0.25">
      <c r="B18" s="8" t="s">
        <v>219</v>
      </c>
      <c r="C18" s="57" t="s">
        <v>220</v>
      </c>
      <c r="D18" s="54" t="s">
        <v>221</v>
      </c>
      <c r="E18" s="6" t="s">
        <v>222</v>
      </c>
      <c r="F18" s="19">
        <v>444800</v>
      </c>
      <c r="G18" s="24">
        <v>3555.29</v>
      </c>
      <c r="H18" s="24">
        <v>1.58</v>
      </c>
      <c r="I18" s="31"/>
      <c r="J18" s="31"/>
      <c r="K18" s="35"/>
    </row>
    <row r="19" spans="2:11" x14ac:dyDescent="0.25">
      <c r="B19" s="8" t="s">
        <v>108</v>
      </c>
      <c r="C19" s="57" t="s">
        <v>109</v>
      </c>
      <c r="D19" s="54" t="s">
        <v>110</v>
      </c>
      <c r="E19" s="6" t="s">
        <v>61</v>
      </c>
      <c r="F19" s="19">
        <v>177200</v>
      </c>
      <c r="G19" s="24">
        <v>3434.22</v>
      </c>
      <c r="H19" s="24">
        <v>1.52</v>
      </c>
      <c r="I19" s="31"/>
      <c r="J19" s="31"/>
      <c r="K19" s="35"/>
    </row>
    <row r="20" spans="2:11" x14ac:dyDescent="0.25">
      <c r="B20" s="8" t="s">
        <v>722</v>
      </c>
      <c r="C20" s="57" t="s">
        <v>723</v>
      </c>
      <c r="D20" s="54" t="s">
        <v>724</v>
      </c>
      <c r="E20" s="6" t="s">
        <v>82</v>
      </c>
      <c r="F20" s="19">
        <v>500000</v>
      </c>
      <c r="G20" s="24">
        <v>3090.25</v>
      </c>
      <c r="H20" s="24">
        <v>1.37</v>
      </c>
      <c r="I20" s="31"/>
      <c r="J20" s="31"/>
      <c r="K20" s="35"/>
    </row>
    <row r="21" spans="2:11" x14ac:dyDescent="0.25">
      <c r="B21" s="8" t="s">
        <v>76</v>
      </c>
      <c r="C21" s="57" t="s">
        <v>77</v>
      </c>
      <c r="D21" s="54" t="s">
        <v>78</v>
      </c>
      <c r="E21" s="6" t="s">
        <v>61</v>
      </c>
      <c r="F21" s="19">
        <v>520000</v>
      </c>
      <c r="G21" s="24">
        <v>3007.16</v>
      </c>
      <c r="H21" s="24">
        <v>1.33</v>
      </c>
      <c r="I21" s="31"/>
      <c r="J21" s="31"/>
      <c r="K21" s="35"/>
    </row>
    <row r="22" spans="2:11" x14ac:dyDescent="0.25">
      <c r="B22" s="8" t="s">
        <v>262</v>
      </c>
      <c r="C22" s="57" t="s">
        <v>263</v>
      </c>
      <c r="D22" s="54" t="s">
        <v>264</v>
      </c>
      <c r="E22" s="6" t="s">
        <v>151</v>
      </c>
      <c r="F22" s="19">
        <v>490000</v>
      </c>
      <c r="G22" s="24">
        <v>2997.33</v>
      </c>
      <c r="H22" s="24">
        <v>1.33</v>
      </c>
      <c r="I22" s="31"/>
      <c r="J22" s="31"/>
      <c r="K22" s="35"/>
    </row>
    <row r="23" spans="2:11" x14ac:dyDescent="0.25">
      <c r="B23" s="8" t="s">
        <v>1801</v>
      </c>
      <c r="C23" s="57" t="s">
        <v>1802</v>
      </c>
      <c r="D23" s="54" t="s">
        <v>1803</v>
      </c>
      <c r="E23" s="6" t="s">
        <v>93</v>
      </c>
      <c r="F23" s="19">
        <v>3727500</v>
      </c>
      <c r="G23" s="24">
        <v>2922.36</v>
      </c>
      <c r="H23" s="24">
        <v>1.3</v>
      </c>
      <c r="I23" s="31"/>
      <c r="J23" s="31"/>
      <c r="K23" s="35"/>
    </row>
    <row r="24" spans="2:11" x14ac:dyDescent="0.25">
      <c r="B24" s="8" t="s">
        <v>259</v>
      </c>
      <c r="C24" s="57" t="s">
        <v>260</v>
      </c>
      <c r="D24" s="54" t="s">
        <v>261</v>
      </c>
      <c r="E24" s="6" t="s">
        <v>93</v>
      </c>
      <c r="F24" s="19">
        <v>793476</v>
      </c>
      <c r="G24" s="24">
        <v>2898.57</v>
      </c>
      <c r="H24" s="24">
        <v>1.28</v>
      </c>
      <c r="I24" s="31"/>
      <c r="J24" s="31"/>
      <c r="K24" s="35"/>
    </row>
    <row r="25" spans="2:11" x14ac:dyDescent="0.25">
      <c r="B25" s="8" t="s">
        <v>713</v>
      </c>
      <c r="C25" s="57" t="s">
        <v>714</v>
      </c>
      <c r="D25" s="54" t="s">
        <v>715</v>
      </c>
      <c r="E25" s="6" t="s">
        <v>155</v>
      </c>
      <c r="F25" s="19">
        <v>264606</v>
      </c>
      <c r="G25" s="24">
        <v>2842.13</v>
      </c>
      <c r="H25" s="24">
        <v>1.26</v>
      </c>
      <c r="I25" s="31"/>
      <c r="J25" s="31"/>
      <c r="K25" s="35"/>
    </row>
    <row r="26" spans="2:11" x14ac:dyDescent="0.25">
      <c r="B26" s="8" t="s">
        <v>515</v>
      </c>
      <c r="C26" s="57" t="s">
        <v>516</v>
      </c>
      <c r="D26" s="54" t="s">
        <v>517</v>
      </c>
      <c r="E26" s="6" t="s">
        <v>57</v>
      </c>
      <c r="F26" s="19">
        <v>45000</v>
      </c>
      <c r="G26" s="24">
        <v>2826.05</v>
      </c>
      <c r="H26" s="24">
        <v>1.25</v>
      </c>
      <c r="I26" s="31"/>
      <c r="J26" s="31"/>
      <c r="K26" s="35"/>
    </row>
    <row r="27" spans="2:11" x14ac:dyDescent="0.25">
      <c r="B27" s="8" t="s">
        <v>69</v>
      </c>
      <c r="C27" s="57" t="s">
        <v>70</v>
      </c>
      <c r="D27" s="54" t="s">
        <v>71</v>
      </c>
      <c r="E27" s="6" t="s">
        <v>61</v>
      </c>
      <c r="F27" s="19">
        <v>328600</v>
      </c>
      <c r="G27" s="24">
        <v>2825.96</v>
      </c>
      <c r="H27" s="24">
        <v>1.25</v>
      </c>
      <c r="I27" s="31"/>
      <c r="J27" s="31"/>
      <c r="K27" s="35"/>
    </row>
    <row r="28" spans="2:11" x14ac:dyDescent="0.25">
      <c r="B28" s="8" t="s">
        <v>268</v>
      </c>
      <c r="C28" s="57" t="s">
        <v>269</v>
      </c>
      <c r="D28" s="54" t="s">
        <v>270</v>
      </c>
      <c r="E28" s="6" t="s">
        <v>151</v>
      </c>
      <c r="F28" s="19">
        <v>739635</v>
      </c>
      <c r="G28" s="24">
        <v>2769.19</v>
      </c>
      <c r="H28" s="24">
        <v>1.23</v>
      </c>
      <c r="I28" s="31"/>
      <c r="J28" s="31"/>
      <c r="K28" s="35"/>
    </row>
    <row r="29" spans="2:11" x14ac:dyDescent="0.25">
      <c r="B29" s="8" t="s">
        <v>484</v>
      </c>
      <c r="C29" s="57" t="s">
        <v>485</v>
      </c>
      <c r="D29" s="54" t="s">
        <v>486</v>
      </c>
      <c r="E29" s="6" t="s">
        <v>229</v>
      </c>
      <c r="F29" s="19">
        <v>18500</v>
      </c>
      <c r="G29" s="24">
        <v>2590.94</v>
      </c>
      <c r="H29" s="24">
        <v>1.1499999999999999</v>
      </c>
      <c r="I29" s="31"/>
      <c r="J29" s="31"/>
      <c r="K29" s="35"/>
    </row>
    <row r="30" spans="2:11" x14ac:dyDescent="0.25">
      <c r="B30" s="8" t="s">
        <v>841</v>
      </c>
      <c r="C30" s="57" t="s">
        <v>842</v>
      </c>
      <c r="D30" s="54" t="s">
        <v>843</v>
      </c>
      <c r="E30" s="6" t="s">
        <v>100</v>
      </c>
      <c r="F30" s="19">
        <v>414111</v>
      </c>
      <c r="G30" s="24">
        <v>2488.6</v>
      </c>
      <c r="H30" s="24">
        <v>1.1000000000000001</v>
      </c>
      <c r="I30" s="31"/>
      <c r="J30" s="31"/>
      <c r="K30" s="35"/>
    </row>
    <row r="31" spans="2:11" x14ac:dyDescent="0.25">
      <c r="B31" s="8" t="s">
        <v>1724</v>
      </c>
      <c r="C31" s="57" t="s">
        <v>1725</v>
      </c>
      <c r="D31" s="54" t="s">
        <v>1726</v>
      </c>
      <c r="E31" s="6" t="s">
        <v>420</v>
      </c>
      <c r="F31" s="19">
        <v>4603432</v>
      </c>
      <c r="G31" s="24">
        <v>2373.0700000000002</v>
      </c>
      <c r="H31" s="24">
        <v>1.05</v>
      </c>
      <c r="I31" s="31"/>
      <c r="J31" s="31"/>
      <c r="K31" s="35"/>
    </row>
    <row r="32" spans="2:11" x14ac:dyDescent="0.25">
      <c r="B32" s="8" t="s">
        <v>294</v>
      </c>
      <c r="C32" s="57" t="s">
        <v>295</v>
      </c>
      <c r="D32" s="54" t="s">
        <v>296</v>
      </c>
      <c r="E32" s="6" t="s">
        <v>297</v>
      </c>
      <c r="F32" s="19">
        <v>150000</v>
      </c>
      <c r="G32" s="24">
        <v>2358.98</v>
      </c>
      <c r="H32" s="24">
        <v>1.05</v>
      </c>
      <c r="I32" s="31"/>
      <c r="J32" s="31"/>
      <c r="K32" s="35"/>
    </row>
    <row r="33" spans="2:11" x14ac:dyDescent="0.25">
      <c r="B33" s="8" t="s">
        <v>230</v>
      </c>
      <c r="C33" s="57" t="s">
        <v>231</v>
      </c>
      <c r="D33" s="54" t="s">
        <v>232</v>
      </c>
      <c r="E33" s="6" t="s">
        <v>233</v>
      </c>
      <c r="F33" s="19">
        <v>507013</v>
      </c>
      <c r="G33" s="24">
        <v>2332.5100000000002</v>
      </c>
      <c r="H33" s="24">
        <v>1.03</v>
      </c>
      <c r="I33" s="31"/>
      <c r="J33" s="31"/>
      <c r="K33" s="35"/>
    </row>
    <row r="34" spans="2:11" x14ac:dyDescent="0.25">
      <c r="B34" s="8" t="s">
        <v>94</v>
      </c>
      <c r="C34" s="57" t="s">
        <v>95</v>
      </c>
      <c r="D34" s="54" t="s">
        <v>96</v>
      </c>
      <c r="E34" s="6" t="s">
        <v>86</v>
      </c>
      <c r="F34" s="19">
        <v>200000</v>
      </c>
      <c r="G34" s="24">
        <v>2276.6999999999998</v>
      </c>
      <c r="H34" s="24">
        <v>1.01</v>
      </c>
      <c r="I34" s="31"/>
      <c r="J34" s="31"/>
      <c r="K34" s="35"/>
    </row>
    <row r="35" spans="2:11" x14ac:dyDescent="0.25">
      <c r="B35" s="8" t="s">
        <v>170</v>
      </c>
      <c r="C35" s="57" t="s">
        <v>171</v>
      </c>
      <c r="D35" s="54" t="s">
        <v>172</v>
      </c>
      <c r="E35" s="6" t="s">
        <v>173</v>
      </c>
      <c r="F35" s="19">
        <v>150000</v>
      </c>
      <c r="G35" s="24">
        <v>2194.73</v>
      </c>
      <c r="H35" s="24">
        <v>0.97</v>
      </c>
      <c r="I35" s="31"/>
      <c r="J35" s="31"/>
      <c r="K35" s="35"/>
    </row>
    <row r="36" spans="2:11" x14ac:dyDescent="0.25">
      <c r="B36" s="8" t="s">
        <v>280</v>
      </c>
      <c r="C36" s="57" t="s">
        <v>281</v>
      </c>
      <c r="D36" s="54" t="s">
        <v>282</v>
      </c>
      <c r="E36" s="6" t="s">
        <v>68</v>
      </c>
      <c r="F36" s="19">
        <v>220000</v>
      </c>
      <c r="G36" s="24">
        <v>2159.08</v>
      </c>
      <c r="H36" s="24">
        <v>0.96</v>
      </c>
      <c r="I36" s="31"/>
      <c r="J36" s="31"/>
      <c r="K36" s="35"/>
    </row>
    <row r="37" spans="2:11" x14ac:dyDescent="0.25">
      <c r="B37" s="8" t="s">
        <v>716</v>
      </c>
      <c r="C37" s="57" t="s">
        <v>717</v>
      </c>
      <c r="D37" s="54" t="s">
        <v>718</v>
      </c>
      <c r="E37" s="6" t="s">
        <v>147</v>
      </c>
      <c r="F37" s="19">
        <v>546185</v>
      </c>
      <c r="G37" s="24">
        <v>2097.9</v>
      </c>
      <c r="H37" s="24">
        <v>0.93</v>
      </c>
      <c r="I37" s="31"/>
      <c r="J37" s="31"/>
      <c r="K37" s="35"/>
    </row>
    <row r="38" spans="2:11" x14ac:dyDescent="0.25">
      <c r="B38" s="8" t="s">
        <v>140</v>
      </c>
      <c r="C38" s="57" t="s">
        <v>141</v>
      </c>
      <c r="D38" s="54" t="s">
        <v>142</v>
      </c>
      <c r="E38" s="6" t="s">
        <v>143</v>
      </c>
      <c r="F38" s="19">
        <v>117991</v>
      </c>
      <c r="G38" s="24">
        <v>2081.7199999999998</v>
      </c>
      <c r="H38" s="24">
        <v>0.92</v>
      </c>
      <c r="I38" s="31"/>
      <c r="J38" s="31"/>
      <c r="K38" s="35"/>
    </row>
    <row r="39" spans="2:11" x14ac:dyDescent="0.25">
      <c r="B39" s="8" t="s">
        <v>309</v>
      </c>
      <c r="C39" s="57" t="s">
        <v>310</v>
      </c>
      <c r="D39" s="54" t="s">
        <v>311</v>
      </c>
      <c r="E39" s="6" t="s">
        <v>100</v>
      </c>
      <c r="F39" s="19">
        <v>206158</v>
      </c>
      <c r="G39" s="24">
        <v>2054.98</v>
      </c>
      <c r="H39" s="24">
        <v>0.91</v>
      </c>
      <c r="I39" s="31"/>
      <c r="J39" s="31"/>
      <c r="K39" s="35"/>
    </row>
    <row r="40" spans="2:11" x14ac:dyDescent="0.25">
      <c r="B40" s="8" t="s">
        <v>241</v>
      </c>
      <c r="C40" s="57" t="s">
        <v>242</v>
      </c>
      <c r="D40" s="54" t="s">
        <v>243</v>
      </c>
      <c r="E40" s="6" t="s">
        <v>121</v>
      </c>
      <c r="F40" s="19">
        <v>20000</v>
      </c>
      <c r="G40" s="24">
        <v>2041.61</v>
      </c>
      <c r="H40" s="24">
        <v>0.9</v>
      </c>
      <c r="I40" s="31"/>
      <c r="J40" s="31"/>
      <c r="K40" s="35"/>
    </row>
    <row r="41" spans="2:11" x14ac:dyDescent="0.25">
      <c r="B41" s="8" t="s">
        <v>137</v>
      </c>
      <c r="C41" s="57" t="s">
        <v>138</v>
      </c>
      <c r="D41" s="54" t="s">
        <v>139</v>
      </c>
      <c r="E41" s="6" t="s">
        <v>107</v>
      </c>
      <c r="F41" s="19">
        <v>65065</v>
      </c>
      <c r="G41" s="24">
        <v>1941.12</v>
      </c>
      <c r="H41" s="24">
        <v>0.86</v>
      </c>
      <c r="I41" s="31"/>
      <c r="J41" s="31"/>
      <c r="K41" s="35"/>
    </row>
    <row r="42" spans="2:11" x14ac:dyDescent="0.25">
      <c r="B42" s="8" t="s">
        <v>960</v>
      </c>
      <c r="C42" s="57" t="s">
        <v>961</v>
      </c>
      <c r="D42" s="54" t="s">
        <v>962</v>
      </c>
      <c r="E42" s="6" t="s">
        <v>100</v>
      </c>
      <c r="F42" s="19">
        <v>530000</v>
      </c>
      <c r="G42" s="24">
        <v>1929.73</v>
      </c>
      <c r="H42" s="24">
        <v>0.86</v>
      </c>
      <c r="I42" s="31"/>
      <c r="J42" s="31"/>
      <c r="K42" s="35"/>
    </row>
    <row r="43" spans="2:11" x14ac:dyDescent="0.25">
      <c r="B43" s="8" t="s">
        <v>1743</v>
      </c>
      <c r="C43" s="57" t="s">
        <v>1159</v>
      </c>
      <c r="D43" s="54" t="s">
        <v>1744</v>
      </c>
      <c r="E43" s="6" t="s">
        <v>61</v>
      </c>
      <c r="F43" s="19">
        <v>1000000</v>
      </c>
      <c r="G43" s="24">
        <v>1877.5</v>
      </c>
      <c r="H43" s="24">
        <v>0.83</v>
      </c>
      <c r="I43" s="31"/>
      <c r="J43" s="31"/>
      <c r="K43" s="35"/>
    </row>
    <row r="44" spans="2:11" x14ac:dyDescent="0.25">
      <c r="B44" s="8" t="s">
        <v>1807</v>
      </c>
      <c r="C44" s="57" t="s">
        <v>574</v>
      </c>
      <c r="D44" s="54" t="s">
        <v>1808</v>
      </c>
      <c r="E44" s="6" t="s">
        <v>57</v>
      </c>
      <c r="F44" s="19">
        <v>1344000</v>
      </c>
      <c r="G44" s="24">
        <v>1776.1</v>
      </c>
      <c r="H44" s="24">
        <v>0.79</v>
      </c>
      <c r="I44" s="31"/>
      <c r="J44" s="31"/>
      <c r="K44" s="35"/>
    </row>
    <row r="45" spans="2:11" x14ac:dyDescent="0.25">
      <c r="B45" s="8" t="s">
        <v>118</v>
      </c>
      <c r="C45" s="57" t="s">
        <v>119</v>
      </c>
      <c r="D45" s="54" t="s">
        <v>120</v>
      </c>
      <c r="E45" s="6" t="s">
        <v>121</v>
      </c>
      <c r="F45" s="19">
        <v>370000</v>
      </c>
      <c r="G45" s="24">
        <v>1776</v>
      </c>
      <c r="H45" s="24">
        <v>0.79</v>
      </c>
      <c r="I45" s="31"/>
      <c r="J45" s="31"/>
      <c r="K45" s="35"/>
    </row>
    <row r="46" spans="2:11" x14ac:dyDescent="0.25">
      <c r="B46" s="8" t="s">
        <v>948</v>
      </c>
      <c r="C46" s="57" t="s">
        <v>949</v>
      </c>
      <c r="D46" s="54" t="s">
        <v>950</v>
      </c>
      <c r="E46" s="6" t="s">
        <v>297</v>
      </c>
      <c r="F46" s="19">
        <v>321112</v>
      </c>
      <c r="G46" s="24">
        <v>1768.85</v>
      </c>
      <c r="H46" s="24">
        <v>0.78</v>
      </c>
      <c r="I46" s="31"/>
      <c r="J46" s="31"/>
      <c r="K46" s="35"/>
    </row>
    <row r="47" spans="2:11" x14ac:dyDescent="0.25">
      <c r="B47" s="8" t="s">
        <v>414</v>
      </c>
      <c r="C47" s="57" t="s">
        <v>415</v>
      </c>
      <c r="D47" s="54" t="s">
        <v>416</v>
      </c>
      <c r="E47" s="6" t="s">
        <v>169</v>
      </c>
      <c r="F47" s="19">
        <v>389400</v>
      </c>
      <c r="G47" s="24">
        <v>1659.62</v>
      </c>
      <c r="H47" s="24">
        <v>0.74</v>
      </c>
      <c r="I47" s="31"/>
      <c r="J47" s="31"/>
      <c r="K47" s="35"/>
    </row>
    <row r="48" spans="2:11" x14ac:dyDescent="0.25">
      <c r="B48" s="8" t="s">
        <v>737</v>
      </c>
      <c r="C48" s="57" t="s">
        <v>738</v>
      </c>
      <c r="D48" s="54" t="s">
        <v>739</v>
      </c>
      <c r="E48" s="6" t="s">
        <v>117</v>
      </c>
      <c r="F48" s="19">
        <v>635000</v>
      </c>
      <c r="G48" s="24">
        <v>1617.98</v>
      </c>
      <c r="H48" s="24">
        <v>0.72</v>
      </c>
      <c r="I48" s="31"/>
      <c r="J48" s="31"/>
      <c r="K48" s="35"/>
    </row>
    <row r="49" spans="2:11" x14ac:dyDescent="0.25">
      <c r="B49" s="8" t="s">
        <v>399</v>
      </c>
      <c r="C49" s="57" t="s">
        <v>400</v>
      </c>
      <c r="D49" s="54" t="s">
        <v>401</v>
      </c>
      <c r="E49" s="6" t="s">
        <v>191</v>
      </c>
      <c r="F49" s="19">
        <v>1325500</v>
      </c>
      <c r="G49" s="24">
        <v>1430.88</v>
      </c>
      <c r="H49" s="24">
        <v>0.63</v>
      </c>
      <c r="I49" s="31"/>
      <c r="J49" s="31"/>
      <c r="K49" s="35"/>
    </row>
    <row r="50" spans="2:11" x14ac:dyDescent="0.25">
      <c r="B50" s="8" t="s">
        <v>1936</v>
      </c>
      <c r="C50" s="57" t="s">
        <v>1937</v>
      </c>
      <c r="D50" s="54" t="s">
        <v>1938</v>
      </c>
      <c r="E50" s="6" t="s">
        <v>297</v>
      </c>
      <c r="F50" s="19">
        <v>144000</v>
      </c>
      <c r="G50" s="24">
        <v>1371.89</v>
      </c>
      <c r="H50" s="24">
        <v>0.61</v>
      </c>
      <c r="I50" s="31"/>
      <c r="J50" s="31"/>
      <c r="K50" s="35"/>
    </row>
    <row r="51" spans="2:11" x14ac:dyDescent="0.25">
      <c r="B51" s="8" t="s">
        <v>223</v>
      </c>
      <c r="C51" s="57" t="s">
        <v>224</v>
      </c>
      <c r="D51" s="54" t="s">
        <v>225</v>
      </c>
      <c r="E51" s="6" t="s">
        <v>121</v>
      </c>
      <c r="F51" s="19">
        <v>260000</v>
      </c>
      <c r="G51" s="24">
        <v>1355.12</v>
      </c>
      <c r="H51" s="24">
        <v>0.6</v>
      </c>
      <c r="I51" s="31"/>
      <c r="J51" s="31"/>
      <c r="K51" s="35"/>
    </row>
    <row r="52" spans="2:11" x14ac:dyDescent="0.25">
      <c r="B52" s="8" t="s">
        <v>1451</v>
      </c>
      <c r="C52" s="57" t="s">
        <v>1452</v>
      </c>
      <c r="D52" s="54" t="s">
        <v>1453</v>
      </c>
      <c r="E52" s="6" t="s">
        <v>107</v>
      </c>
      <c r="F52" s="19">
        <v>775107</v>
      </c>
      <c r="G52" s="24">
        <v>1298.3</v>
      </c>
      <c r="H52" s="24">
        <v>0.57999999999999996</v>
      </c>
      <c r="I52" s="31"/>
      <c r="J52" s="31"/>
      <c r="K52" s="35"/>
    </row>
    <row r="53" spans="2:11" x14ac:dyDescent="0.25">
      <c r="B53" s="8" t="s">
        <v>277</v>
      </c>
      <c r="C53" s="57" t="s">
        <v>278</v>
      </c>
      <c r="D53" s="54" t="s">
        <v>279</v>
      </c>
      <c r="E53" s="6" t="s">
        <v>117</v>
      </c>
      <c r="F53" s="19">
        <v>150000</v>
      </c>
      <c r="G53" s="24">
        <v>1264.8800000000001</v>
      </c>
      <c r="H53" s="24">
        <v>0.56000000000000005</v>
      </c>
      <c r="I53" s="31"/>
      <c r="J53" s="31"/>
      <c r="K53" s="35"/>
    </row>
    <row r="54" spans="2:11" x14ac:dyDescent="0.25">
      <c r="B54" s="8" t="s">
        <v>156</v>
      </c>
      <c r="C54" s="57" t="s">
        <v>157</v>
      </c>
      <c r="D54" s="54" t="s">
        <v>158</v>
      </c>
      <c r="E54" s="6" t="s">
        <v>132</v>
      </c>
      <c r="F54" s="19">
        <v>130000</v>
      </c>
      <c r="G54" s="24">
        <v>1180.47</v>
      </c>
      <c r="H54" s="24">
        <v>0.52</v>
      </c>
      <c r="I54" s="31"/>
      <c r="J54" s="31"/>
      <c r="K54" s="35"/>
    </row>
    <row r="55" spans="2:11" x14ac:dyDescent="0.25">
      <c r="B55" s="8" t="s">
        <v>479</v>
      </c>
      <c r="C55" s="57" t="s">
        <v>480</v>
      </c>
      <c r="D55" s="54" t="s">
        <v>481</v>
      </c>
      <c r="E55" s="6" t="s">
        <v>75</v>
      </c>
      <c r="F55" s="19">
        <v>293400</v>
      </c>
      <c r="G55" s="24">
        <v>1163.33</v>
      </c>
      <c r="H55" s="24">
        <v>0.52</v>
      </c>
      <c r="I55" s="31"/>
      <c r="J55" s="31"/>
      <c r="K55" s="35"/>
    </row>
    <row r="56" spans="2:11" x14ac:dyDescent="0.25">
      <c r="B56" s="8" t="s">
        <v>163</v>
      </c>
      <c r="C56" s="57" t="s">
        <v>164</v>
      </c>
      <c r="D56" s="54" t="s">
        <v>165</v>
      </c>
      <c r="E56" s="6" t="s">
        <v>53</v>
      </c>
      <c r="F56" s="19">
        <v>108000</v>
      </c>
      <c r="G56" s="24">
        <v>1105.5999999999999</v>
      </c>
      <c r="H56" s="24">
        <v>0.49</v>
      </c>
      <c r="I56" s="31"/>
      <c r="J56" s="31"/>
      <c r="K56" s="35"/>
    </row>
    <row r="57" spans="2:11" x14ac:dyDescent="0.25">
      <c r="B57" s="8" t="s">
        <v>2395</v>
      </c>
      <c r="C57" s="57" t="s">
        <v>2396</v>
      </c>
      <c r="D57" s="54" t="s">
        <v>2397</v>
      </c>
      <c r="E57" s="6" t="s">
        <v>61</v>
      </c>
      <c r="F57" s="19">
        <v>1052961</v>
      </c>
      <c r="G57" s="24">
        <v>1029.8</v>
      </c>
      <c r="H57" s="24">
        <v>0.46</v>
      </c>
      <c r="I57" s="31"/>
      <c r="J57" s="31"/>
      <c r="K57" s="35"/>
    </row>
    <row r="58" spans="2:11" x14ac:dyDescent="0.25">
      <c r="B58" s="8" t="s">
        <v>411</v>
      </c>
      <c r="C58" s="57" t="s">
        <v>412</v>
      </c>
      <c r="D58" s="54" t="s">
        <v>413</v>
      </c>
      <c r="E58" s="6" t="s">
        <v>86</v>
      </c>
      <c r="F58" s="19">
        <v>173850</v>
      </c>
      <c r="G58" s="24">
        <v>843.09</v>
      </c>
      <c r="H58" s="24">
        <v>0.37</v>
      </c>
      <c r="I58" s="31"/>
      <c r="J58" s="31"/>
      <c r="K58" s="35"/>
    </row>
    <row r="59" spans="2:11" x14ac:dyDescent="0.25">
      <c r="B59" s="8" t="s">
        <v>1797</v>
      </c>
      <c r="C59" s="57" t="s">
        <v>1798</v>
      </c>
      <c r="D59" s="54" t="s">
        <v>1799</v>
      </c>
      <c r="E59" s="6" t="s">
        <v>1800</v>
      </c>
      <c r="F59" s="19">
        <v>723900</v>
      </c>
      <c r="G59" s="24">
        <v>747.79</v>
      </c>
      <c r="H59" s="24">
        <v>0.33</v>
      </c>
      <c r="I59" s="31"/>
      <c r="J59" s="31"/>
      <c r="K59" s="35"/>
    </row>
    <row r="60" spans="2:11" x14ac:dyDescent="0.25">
      <c r="B60" s="8" t="s">
        <v>954</v>
      </c>
      <c r="C60" s="57" t="s">
        <v>955</v>
      </c>
      <c r="D60" s="54" t="s">
        <v>956</v>
      </c>
      <c r="E60" s="6" t="s">
        <v>117</v>
      </c>
      <c r="F60" s="19">
        <v>546600</v>
      </c>
      <c r="G60" s="24">
        <v>735.18</v>
      </c>
      <c r="H60" s="24">
        <v>0.33</v>
      </c>
      <c r="I60" s="31"/>
      <c r="J60" s="31"/>
      <c r="K60" s="35"/>
    </row>
    <row r="61" spans="2:11" x14ac:dyDescent="0.25">
      <c r="B61" s="8" t="s">
        <v>234</v>
      </c>
      <c r="C61" s="57" t="s">
        <v>235</v>
      </c>
      <c r="D61" s="54" t="s">
        <v>236</v>
      </c>
      <c r="E61" s="6" t="s">
        <v>237</v>
      </c>
      <c r="F61" s="19">
        <v>450000</v>
      </c>
      <c r="G61" s="24">
        <v>656.78</v>
      </c>
      <c r="H61" s="24">
        <v>0.28999999999999998</v>
      </c>
      <c r="I61" s="31"/>
      <c r="J61" s="31"/>
      <c r="K61" s="35"/>
    </row>
    <row r="62" spans="2:11" x14ac:dyDescent="0.25">
      <c r="B62" s="8" t="s">
        <v>321</v>
      </c>
      <c r="C62" s="57" t="s">
        <v>322</v>
      </c>
      <c r="D62" s="54" t="s">
        <v>323</v>
      </c>
      <c r="E62" s="6" t="s">
        <v>117</v>
      </c>
      <c r="F62" s="19">
        <v>53372</v>
      </c>
      <c r="G62" s="24">
        <v>557.82000000000005</v>
      </c>
      <c r="H62" s="24">
        <v>0.25</v>
      </c>
      <c r="I62" s="31"/>
      <c r="J62" s="31"/>
      <c r="K62" s="35"/>
    </row>
    <row r="63" spans="2:11" x14ac:dyDescent="0.25">
      <c r="B63" s="8" t="s">
        <v>1892</v>
      </c>
      <c r="C63" s="57" t="s">
        <v>1893</v>
      </c>
      <c r="D63" s="54" t="s">
        <v>1894</v>
      </c>
      <c r="E63" s="6" t="s">
        <v>229</v>
      </c>
      <c r="F63" s="19">
        <v>91250</v>
      </c>
      <c r="G63" s="24">
        <v>486.27</v>
      </c>
      <c r="H63" s="24">
        <v>0.22</v>
      </c>
      <c r="I63" s="31"/>
      <c r="J63" s="31"/>
      <c r="K63" s="35"/>
    </row>
    <row r="64" spans="2:11" x14ac:dyDescent="0.25">
      <c r="B64" s="8" t="s">
        <v>1821</v>
      </c>
      <c r="C64" s="57" t="s">
        <v>1822</v>
      </c>
      <c r="D64" s="54" t="s">
        <v>1823</v>
      </c>
      <c r="E64" s="6" t="s">
        <v>57</v>
      </c>
      <c r="F64" s="19">
        <v>66000</v>
      </c>
      <c r="G64" s="24">
        <v>486.26</v>
      </c>
      <c r="H64" s="24">
        <v>0.22</v>
      </c>
      <c r="I64" s="31"/>
      <c r="J64" s="31"/>
      <c r="K64" s="35"/>
    </row>
    <row r="65" spans="2:11" x14ac:dyDescent="0.25">
      <c r="B65" s="8" t="s">
        <v>1845</v>
      </c>
      <c r="C65" s="57" t="s">
        <v>1846</v>
      </c>
      <c r="D65" s="54" t="s">
        <v>1847</v>
      </c>
      <c r="E65" s="6" t="s">
        <v>57</v>
      </c>
      <c r="F65" s="19">
        <v>400000</v>
      </c>
      <c r="G65" s="24">
        <v>430.6</v>
      </c>
      <c r="H65" s="24">
        <v>0.19</v>
      </c>
      <c r="I65" s="31"/>
      <c r="J65" s="31"/>
      <c r="K65" s="35"/>
    </row>
    <row r="66" spans="2:11" x14ac:dyDescent="0.25">
      <c r="B66" s="8" t="s">
        <v>126</v>
      </c>
      <c r="C66" s="57" t="s">
        <v>127</v>
      </c>
      <c r="D66" s="54" t="s">
        <v>128</v>
      </c>
      <c r="E66" s="6" t="s">
        <v>117</v>
      </c>
      <c r="F66" s="19">
        <v>13800</v>
      </c>
      <c r="G66" s="24">
        <v>400.52</v>
      </c>
      <c r="H66" s="24">
        <v>0.18</v>
      </c>
      <c r="I66" s="31"/>
      <c r="J66" s="31"/>
      <c r="K66" s="35"/>
    </row>
    <row r="67" spans="2:11" x14ac:dyDescent="0.25">
      <c r="B67" s="8" t="s">
        <v>324</v>
      </c>
      <c r="C67" s="57" t="s">
        <v>325</v>
      </c>
      <c r="D67" s="54" t="s">
        <v>326</v>
      </c>
      <c r="E67" s="6" t="s">
        <v>53</v>
      </c>
      <c r="F67" s="19">
        <v>35000</v>
      </c>
      <c r="G67" s="24">
        <v>372.44</v>
      </c>
      <c r="H67" s="24">
        <v>0.17</v>
      </c>
      <c r="I67" s="31"/>
      <c r="J67" s="31"/>
      <c r="K67" s="35"/>
    </row>
    <row r="68" spans="2:11" x14ac:dyDescent="0.25">
      <c r="B68" s="8" t="s">
        <v>256</v>
      </c>
      <c r="C68" s="57" t="s">
        <v>257</v>
      </c>
      <c r="D68" s="54" t="s">
        <v>258</v>
      </c>
      <c r="E68" s="6" t="s">
        <v>200</v>
      </c>
      <c r="F68" s="19">
        <v>15000</v>
      </c>
      <c r="G68" s="24">
        <v>368.6</v>
      </c>
      <c r="H68" s="24">
        <v>0.16</v>
      </c>
      <c r="I68" s="31"/>
      <c r="J68" s="31"/>
      <c r="K68" s="35"/>
    </row>
    <row r="69" spans="2:11" x14ac:dyDescent="0.25">
      <c r="B69" s="8" t="s">
        <v>1765</v>
      </c>
      <c r="C69" s="57" t="s">
        <v>1766</v>
      </c>
      <c r="D69" s="54" t="s">
        <v>1767</v>
      </c>
      <c r="E69" s="6" t="s">
        <v>493</v>
      </c>
      <c r="F69" s="19">
        <v>40800</v>
      </c>
      <c r="G69" s="24">
        <v>202.53</v>
      </c>
      <c r="H69" s="24">
        <v>0.09</v>
      </c>
      <c r="I69" s="31"/>
      <c r="J69" s="31"/>
      <c r="K69" s="35"/>
    </row>
    <row r="70" spans="2:11" x14ac:dyDescent="0.25">
      <c r="B70" s="8" t="s">
        <v>853</v>
      </c>
      <c r="C70" s="57" t="s">
        <v>854</v>
      </c>
      <c r="D70" s="54" t="s">
        <v>855</v>
      </c>
      <c r="E70" s="6" t="s">
        <v>57</v>
      </c>
      <c r="F70" s="19">
        <v>150000</v>
      </c>
      <c r="G70" s="24">
        <v>194.55</v>
      </c>
      <c r="H70" s="24">
        <v>0.09</v>
      </c>
      <c r="I70" s="31"/>
      <c r="J70" s="31"/>
      <c r="K70" s="35"/>
    </row>
    <row r="71" spans="2:11" x14ac:dyDescent="0.25">
      <c r="B71" s="8" t="s">
        <v>911</v>
      </c>
      <c r="C71" s="57" t="s">
        <v>912</v>
      </c>
      <c r="D71" s="54" t="s">
        <v>913</v>
      </c>
      <c r="E71" s="6" t="s">
        <v>57</v>
      </c>
      <c r="F71" s="19">
        <v>14000</v>
      </c>
      <c r="G71" s="24">
        <v>189.65</v>
      </c>
      <c r="H71" s="24">
        <v>0.08</v>
      </c>
      <c r="I71" s="31"/>
      <c r="J71" s="31"/>
      <c r="K71" s="35"/>
    </row>
    <row r="72" spans="2:11" x14ac:dyDescent="0.25">
      <c r="B72" s="8" t="s">
        <v>148</v>
      </c>
      <c r="C72" s="57" t="s">
        <v>149</v>
      </c>
      <c r="D72" s="54" t="s">
        <v>150</v>
      </c>
      <c r="E72" s="6" t="s">
        <v>151</v>
      </c>
      <c r="F72" s="19">
        <v>9300</v>
      </c>
      <c r="G72" s="24">
        <v>187.95</v>
      </c>
      <c r="H72" s="24">
        <v>0.08</v>
      </c>
      <c r="I72" s="31"/>
      <c r="J72" s="31"/>
      <c r="K72" s="35"/>
    </row>
    <row r="73" spans="2:11" x14ac:dyDescent="0.25">
      <c r="B73" s="8" t="s">
        <v>1920</v>
      </c>
      <c r="C73" s="57" t="s">
        <v>1921</v>
      </c>
      <c r="D73" s="54" t="s">
        <v>1922</v>
      </c>
      <c r="E73" s="6" t="s">
        <v>155</v>
      </c>
      <c r="F73" s="19">
        <v>83200</v>
      </c>
      <c r="G73" s="24">
        <v>185.24</v>
      </c>
      <c r="H73" s="24">
        <v>0.08</v>
      </c>
      <c r="I73" s="31"/>
      <c r="J73" s="31"/>
      <c r="K73" s="35"/>
    </row>
    <row r="74" spans="2:11" x14ac:dyDescent="0.25">
      <c r="B74" s="8" t="s">
        <v>201</v>
      </c>
      <c r="C74" s="57" t="s">
        <v>202</v>
      </c>
      <c r="D74" s="54" t="s">
        <v>203</v>
      </c>
      <c r="E74" s="6" t="s">
        <v>147</v>
      </c>
      <c r="F74" s="19">
        <v>52000</v>
      </c>
      <c r="G74" s="24">
        <v>176.33</v>
      </c>
      <c r="H74" s="24">
        <v>0.08</v>
      </c>
      <c r="I74" s="31"/>
      <c r="J74" s="31"/>
      <c r="K74" s="35"/>
    </row>
    <row r="75" spans="2:11" x14ac:dyDescent="0.25">
      <c r="B75" s="8" t="s">
        <v>1895</v>
      </c>
      <c r="C75" s="57" t="s">
        <v>1896</v>
      </c>
      <c r="D75" s="54" t="s">
        <v>1897</v>
      </c>
      <c r="E75" s="6" t="s">
        <v>132</v>
      </c>
      <c r="F75" s="19">
        <v>42000</v>
      </c>
      <c r="G75" s="24">
        <v>126.15</v>
      </c>
      <c r="H75" s="24">
        <v>0.06</v>
      </c>
      <c r="I75" s="31"/>
      <c r="J75" s="31"/>
      <c r="K75" s="35"/>
    </row>
    <row r="76" spans="2:11" x14ac:dyDescent="0.25">
      <c r="B76" s="8" t="s">
        <v>917</v>
      </c>
      <c r="C76" s="57" t="s">
        <v>918</v>
      </c>
      <c r="D76" s="54" t="s">
        <v>919</v>
      </c>
      <c r="E76" s="6" t="s">
        <v>75</v>
      </c>
      <c r="F76" s="19">
        <v>5700</v>
      </c>
      <c r="G76" s="24">
        <v>98.06</v>
      </c>
      <c r="H76" s="24">
        <v>0.04</v>
      </c>
      <c r="I76" s="31"/>
      <c r="J76" s="31"/>
      <c r="K76" s="35"/>
    </row>
    <row r="77" spans="2:11" x14ac:dyDescent="0.25">
      <c r="B77" s="8" t="s">
        <v>393</v>
      </c>
      <c r="C77" s="57" t="s">
        <v>394</v>
      </c>
      <c r="D77" s="54" t="s">
        <v>395</v>
      </c>
      <c r="E77" s="6" t="s">
        <v>132</v>
      </c>
      <c r="F77" s="19">
        <v>11900</v>
      </c>
      <c r="G77" s="24">
        <v>84.43</v>
      </c>
      <c r="H77" s="24">
        <v>0.04</v>
      </c>
      <c r="I77" s="31"/>
      <c r="J77" s="31"/>
      <c r="K77" s="35"/>
    </row>
    <row r="78" spans="2:11" x14ac:dyDescent="0.25">
      <c r="B78" s="8" t="s">
        <v>1440</v>
      </c>
      <c r="C78" s="57" t="s">
        <v>220</v>
      </c>
      <c r="D78" s="54" t="s">
        <v>1441</v>
      </c>
      <c r="E78" s="6" t="s">
        <v>222</v>
      </c>
      <c r="F78" s="19">
        <v>20027</v>
      </c>
      <c r="G78" s="24">
        <v>82.27</v>
      </c>
      <c r="H78" s="24">
        <v>0.04</v>
      </c>
      <c r="I78" s="31"/>
      <c r="J78" s="31"/>
      <c r="K78" s="35" t="s">
        <v>1442</v>
      </c>
    </row>
    <row r="79" spans="2:11" x14ac:dyDescent="0.25">
      <c r="B79" s="8" t="s">
        <v>390</v>
      </c>
      <c r="C79" s="57" t="s">
        <v>391</v>
      </c>
      <c r="D79" s="54" t="s">
        <v>392</v>
      </c>
      <c r="E79" s="6" t="s">
        <v>293</v>
      </c>
      <c r="F79" s="19">
        <v>45600</v>
      </c>
      <c r="G79" s="24">
        <v>78.430000000000007</v>
      </c>
      <c r="H79" s="24">
        <v>0.03</v>
      </c>
      <c r="I79" s="31"/>
      <c r="J79" s="31"/>
      <c r="K79" s="35"/>
    </row>
    <row r="80" spans="2:11" x14ac:dyDescent="0.25">
      <c r="B80" s="8" t="s">
        <v>87</v>
      </c>
      <c r="C80" s="57" t="s">
        <v>88</v>
      </c>
      <c r="D80" s="54" t="s">
        <v>89</v>
      </c>
      <c r="E80" s="6" t="s">
        <v>86</v>
      </c>
      <c r="F80" s="19">
        <v>6300</v>
      </c>
      <c r="G80" s="24">
        <v>77.290000000000006</v>
      </c>
      <c r="H80" s="24">
        <v>0.03</v>
      </c>
      <c r="I80" s="31"/>
      <c r="J80" s="31"/>
      <c r="K80" s="35"/>
    </row>
    <row r="81" spans="2:11" x14ac:dyDescent="0.25">
      <c r="B81" s="8" t="s">
        <v>1794</v>
      </c>
      <c r="C81" s="57" t="s">
        <v>1795</v>
      </c>
      <c r="D81" s="54" t="s">
        <v>1796</v>
      </c>
      <c r="E81" s="6" t="s">
        <v>57</v>
      </c>
      <c r="F81" s="19">
        <v>50000</v>
      </c>
      <c r="G81" s="24">
        <v>43.9</v>
      </c>
      <c r="H81" s="24">
        <v>0.02</v>
      </c>
      <c r="I81" s="31"/>
      <c r="J81" s="31"/>
      <c r="K81" s="35"/>
    </row>
    <row r="82" spans="2:11" x14ac:dyDescent="0.25">
      <c r="B82" s="8" t="s">
        <v>1954</v>
      </c>
      <c r="C82" s="57" t="s">
        <v>1179</v>
      </c>
      <c r="D82" s="54" t="s">
        <v>1955</v>
      </c>
      <c r="E82" s="6" t="s">
        <v>61</v>
      </c>
      <c r="F82" s="19">
        <v>60000</v>
      </c>
      <c r="G82" s="24">
        <v>36.869999999999997</v>
      </c>
      <c r="H82" s="24">
        <v>0.02</v>
      </c>
      <c r="I82" s="31"/>
      <c r="J82" s="31"/>
      <c r="K82" s="35"/>
    </row>
    <row r="83" spans="2:11" x14ac:dyDescent="0.25">
      <c r="B83" s="8" t="s">
        <v>2447</v>
      </c>
      <c r="C83" s="57" t="s">
        <v>2448</v>
      </c>
      <c r="D83" s="54" t="s">
        <v>2449</v>
      </c>
      <c r="E83" s="6" t="s">
        <v>132</v>
      </c>
      <c r="F83" s="19">
        <v>2900</v>
      </c>
      <c r="G83" s="24">
        <v>16.34</v>
      </c>
      <c r="H83" s="24">
        <v>0.01</v>
      </c>
      <c r="I83" s="31"/>
      <c r="J83" s="31"/>
      <c r="K83" s="35"/>
    </row>
    <row r="84" spans="2:11" x14ac:dyDescent="0.25">
      <c r="B84" s="8" t="s">
        <v>1948</v>
      </c>
      <c r="C84" s="57" t="s">
        <v>1949</v>
      </c>
      <c r="D84" s="54" t="s">
        <v>1950</v>
      </c>
      <c r="E84" s="6" t="s">
        <v>222</v>
      </c>
      <c r="F84" s="19">
        <v>1000</v>
      </c>
      <c r="G84" s="24">
        <v>12.7</v>
      </c>
      <c r="H84" s="24">
        <v>0.01</v>
      </c>
      <c r="I84" s="31"/>
      <c r="J84" s="31"/>
      <c r="K84" s="35"/>
    </row>
    <row r="85" spans="2:11" x14ac:dyDescent="0.25">
      <c r="B85" s="8" t="s">
        <v>204</v>
      </c>
      <c r="C85" s="57" t="s">
        <v>205</v>
      </c>
      <c r="D85" s="54" t="s">
        <v>206</v>
      </c>
      <c r="E85" s="6" t="s">
        <v>107</v>
      </c>
      <c r="F85" s="19">
        <v>329</v>
      </c>
      <c r="G85" s="24">
        <v>9.1</v>
      </c>
      <c r="H85" s="24" t="s">
        <v>4791</v>
      </c>
      <c r="I85" s="31"/>
      <c r="J85" s="31"/>
      <c r="K85" s="35"/>
    </row>
    <row r="86" spans="2:11" x14ac:dyDescent="0.25">
      <c r="B86" s="8" t="s">
        <v>333</v>
      </c>
      <c r="C86" s="57" t="s">
        <v>334</v>
      </c>
      <c r="D86" s="54" t="s">
        <v>335</v>
      </c>
      <c r="E86" s="6" t="s">
        <v>308</v>
      </c>
      <c r="F86" s="19">
        <v>625</v>
      </c>
      <c r="G86" s="24">
        <v>4.8600000000000003</v>
      </c>
      <c r="H86" s="24" t="s">
        <v>4791</v>
      </c>
      <c r="I86" s="31"/>
      <c r="J86" s="31"/>
      <c r="K86" s="35"/>
    </row>
    <row r="87" spans="2:11" x14ac:dyDescent="0.25">
      <c r="C87" s="58" t="s">
        <v>39</v>
      </c>
      <c r="D87" s="54"/>
      <c r="E87" s="6"/>
      <c r="F87" s="19"/>
      <c r="G87" s="25">
        <v>151091.53</v>
      </c>
      <c r="H87" s="25">
        <v>66.989999999999995</v>
      </c>
      <c r="I87" s="31"/>
      <c r="J87" s="31"/>
      <c r="K87" s="35"/>
    </row>
    <row r="88" spans="2:11" x14ac:dyDescent="0.25">
      <c r="C88" s="57"/>
      <c r="D88" s="54"/>
      <c r="E88" s="6"/>
      <c r="F88" s="19"/>
      <c r="G88" s="24"/>
      <c r="H88" s="24"/>
      <c r="I88" s="31"/>
      <c r="J88" s="31"/>
      <c r="K88" s="35"/>
    </row>
    <row r="89" spans="2:11" x14ac:dyDescent="0.25">
      <c r="C89" s="59" t="s">
        <v>539</v>
      </c>
      <c r="D89" s="54"/>
      <c r="E89" s="6"/>
      <c r="F89" s="19"/>
      <c r="G89" s="24"/>
      <c r="H89" s="24"/>
      <c r="I89" s="31"/>
      <c r="J89" s="31"/>
      <c r="K89" s="35"/>
    </row>
    <row r="90" spans="2:11" x14ac:dyDescent="0.25">
      <c r="B90" s="8" t="s">
        <v>540</v>
      </c>
      <c r="C90" s="57" t="s">
        <v>541</v>
      </c>
      <c r="D90" s="54" t="s">
        <v>542</v>
      </c>
      <c r="E90" s="6" t="s">
        <v>543</v>
      </c>
      <c r="F90" s="19">
        <v>5000000</v>
      </c>
      <c r="G90" s="24">
        <v>5000</v>
      </c>
      <c r="H90" s="24">
        <v>2.2200000000000002</v>
      </c>
      <c r="I90" s="31"/>
      <c r="J90" s="31"/>
      <c r="K90" s="35" t="s">
        <v>4830</v>
      </c>
    </row>
    <row r="91" spans="2:11" x14ac:dyDescent="0.25">
      <c r="C91" s="58" t="s">
        <v>39</v>
      </c>
      <c r="D91" s="54"/>
      <c r="E91" s="6"/>
      <c r="F91" s="19"/>
      <c r="G91" s="25">
        <v>5000</v>
      </c>
      <c r="H91" s="25">
        <v>2.2200000000000002</v>
      </c>
      <c r="I91" s="31"/>
      <c r="J91" s="31"/>
      <c r="K91" s="35"/>
    </row>
    <row r="92" spans="2:11" x14ac:dyDescent="0.25">
      <c r="C92" s="57"/>
      <c r="D92" s="54"/>
      <c r="E92" s="6"/>
      <c r="F92" s="19"/>
      <c r="G92" s="24"/>
      <c r="H92" s="24"/>
      <c r="I92" s="31"/>
      <c r="J92" s="31"/>
      <c r="K92" s="35"/>
    </row>
    <row r="93" spans="2:11" x14ac:dyDescent="0.25">
      <c r="C93" s="58" t="s">
        <v>3</v>
      </c>
      <c r="D93" s="54"/>
      <c r="E93" s="6"/>
      <c r="F93" s="19"/>
      <c r="G93" s="24" t="s">
        <v>2</v>
      </c>
      <c r="H93" s="24" t="s">
        <v>2</v>
      </c>
      <c r="I93" s="31"/>
      <c r="J93" s="31"/>
      <c r="K93" s="35"/>
    </row>
    <row r="94" spans="2:11" x14ac:dyDescent="0.25">
      <c r="C94" s="57"/>
      <c r="D94" s="54"/>
      <c r="E94" s="6"/>
      <c r="F94" s="19"/>
      <c r="G94" s="24"/>
      <c r="H94" s="24"/>
      <c r="I94" s="31"/>
      <c r="J94" s="31"/>
      <c r="K94" s="35"/>
    </row>
    <row r="95" spans="2:11" x14ac:dyDescent="0.25">
      <c r="C95" s="58" t="s">
        <v>4</v>
      </c>
      <c r="D95" s="54"/>
      <c r="E95" s="6"/>
      <c r="F95" s="19"/>
      <c r="G95" s="24" t="s">
        <v>2</v>
      </c>
      <c r="H95" s="24" t="s">
        <v>2</v>
      </c>
      <c r="I95" s="31"/>
      <c r="J95" s="31"/>
      <c r="K95" s="35"/>
    </row>
    <row r="96" spans="2:11" x14ac:dyDescent="0.25">
      <c r="C96" s="57"/>
      <c r="D96" s="54"/>
      <c r="E96" s="6"/>
      <c r="F96" s="19"/>
      <c r="G96" s="24"/>
      <c r="H96" s="24"/>
      <c r="I96" s="31"/>
      <c r="J96" s="31"/>
      <c r="K96" s="35"/>
    </row>
    <row r="97" spans="1:11" x14ac:dyDescent="0.25">
      <c r="A97" s="10"/>
      <c r="B97" s="28"/>
      <c r="C97" s="58" t="s">
        <v>5</v>
      </c>
      <c r="D97" s="54"/>
      <c r="E97" s="6"/>
      <c r="F97" s="19"/>
      <c r="G97" s="24"/>
      <c r="H97" s="24"/>
      <c r="I97" s="31"/>
      <c r="J97" s="31"/>
      <c r="K97" s="35"/>
    </row>
    <row r="98" spans="1:11" x14ac:dyDescent="0.25">
      <c r="C98" s="59" t="s">
        <v>6</v>
      </c>
      <c r="D98" s="54"/>
      <c r="E98" s="6"/>
      <c r="F98" s="19"/>
      <c r="G98" s="24"/>
      <c r="H98" s="24"/>
      <c r="I98" s="31"/>
      <c r="J98" s="31"/>
      <c r="K98" s="35"/>
    </row>
    <row r="99" spans="1:11" x14ac:dyDescent="0.25">
      <c r="B99" s="8" t="s">
        <v>2451</v>
      </c>
      <c r="C99" s="57" t="s">
        <v>550</v>
      </c>
      <c r="D99" s="54" t="s">
        <v>2452</v>
      </c>
      <c r="E99" s="6" t="s">
        <v>552</v>
      </c>
      <c r="F99" s="19">
        <v>650</v>
      </c>
      <c r="G99" s="24">
        <v>6525.62</v>
      </c>
      <c r="H99" s="24">
        <v>2.89</v>
      </c>
      <c r="I99" s="31">
        <v>8.39</v>
      </c>
      <c r="J99" s="31"/>
      <c r="K99" s="35" t="s">
        <v>548</v>
      </c>
    </row>
    <row r="100" spans="1:11" x14ac:dyDescent="0.25">
      <c r="B100" s="8" t="s">
        <v>1507</v>
      </c>
      <c r="C100" s="57" t="s">
        <v>112</v>
      </c>
      <c r="D100" s="54" t="s">
        <v>1508</v>
      </c>
      <c r="E100" s="6" t="s">
        <v>578</v>
      </c>
      <c r="F100" s="19">
        <v>500</v>
      </c>
      <c r="G100" s="24">
        <v>5026.92</v>
      </c>
      <c r="H100" s="24">
        <v>2.23</v>
      </c>
      <c r="I100" s="31">
        <v>7.97</v>
      </c>
      <c r="J100" s="31"/>
      <c r="K100" s="35" t="s">
        <v>548</v>
      </c>
    </row>
    <row r="101" spans="1:11" x14ac:dyDescent="0.25">
      <c r="B101" s="8" t="s">
        <v>1480</v>
      </c>
      <c r="C101" s="57" t="s">
        <v>1481</v>
      </c>
      <c r="D101" s="54" t="s">
        <v>1482</v>
      </c>
      <c r="E101" s="6" t="s">
        <v>547</v>
      </c>
      <c r="F101" s="19">
        <v>500</v>
      </c>
      <c r="G101" s="24">
        <v>5002.71</v>
      </c>
      <c r="H101" s="24">
        <v>2.2200000000000002</v>
      </c>
      <c r="I101" s="31">
        <v>8.06</v>
      </c>
      <c r="J101" s="31"/>
      <c r="K101" s="35" t="s">
        <v>548</v>
      </c>
    </row>
    <row r="102" spans="1:11" x14ac:dyDescent="0.25">
      <c r="B102" s="8" t="s">
        <v>688</v>
      </c>
      <c r="C102" s="57" t="s">
        <v>689</v>
      </c>
      <c r="D102" s="54" t="s">
        <v>690</v>
      </c>
      <c r="E102" s="6" t="s">
        <v>691</v>
      </c>
      <c r="F102" s="19">
        <v>330</v>
      </c>
      <c r="G102" s="24">
        <v>3367.63</v>
      </c>
      <c r="H102" s="24">
        <v>1.49</v>
      </c>
      <c r="I102" s="31">
        <v>7.84</v>
      </c>
      <c r="J102" s="31"/>
      <c r="K102" s="35"/>
    </row>
    <row r="103" spans="1:11" x14ac:dyDescent="0.25">
      <c r="B103" s="8" t="s">
        <v>1420</v>
      </c>
      <c r="C103" s="57" t="s">
        <v>1421</v>
      </c>
      <c r="D103" s="54" t="s">
        <v>1422</v>
      </c>
      <c r="E103" s="6" t="s">
        <v>572</v>
      </c>
      <c r="F103" s="19">
        <v>25</v>
      </c>
      <c r="G103" s="24">
        <v>2568.7399999999998</v>
      </c>
      <c r="H103" s="24">
        <v>1.1399999999999999</v>
      </c>
      <c r="I103" s="31">
        <v>8.5134434999999993</v>
      </c>
      <c r="J103" s="31">
        <v>7.9419640319500004</v>
      </c>
      <c r="K103" s="35" t="s">
        <v>548</v>
      </c>
    </row>
    <row r="104" spans="1:11" x14ac:dyDescent="0.25">
      <c r="B104" s="8" t="s">
        <v>544</v>
      </c>
      <c r="C104" s="57" t="s">
        <v>545</v>
      </c>
      <c r="D104" s="54" t="s">
        <v>546</v>
      </c>
      <c r="E104" s="6" t="s">
        <v>547</v>
      </c>
      <c r="F104" s="19">
        <v>2500</v>
      </c>
      <c r="G104" s="24">
        <v>2504.15</v>
      </c>
      <c r="H104" s="24">
        <v>1.1100000000000001</v>
      </c>
      <c r="I104" s="31">
        <v>7.5270000000000001</v>
      </c>
      <c r="J104" s="31"/>
      <c r="K104" s="35"/>
    </row>
    <row r="105" spans="1:11" x14ac:dyDescent="0.25">
      <c r="B105" s="8" t="s">
        <v>1487</v>
      </c>
      <c r="C105" s="57" t="s">
        <v>275</v>
      </c>
      <c r="D105" s="54" t="s">
        <v>1488</v>
      </c>
      <c r="E105" s="6" t="s">
        <v>552</v>
      </c>
      <c r="F105" s="19">
        <v>250000</v>
      </c>
      <c r="G105" s="24">
        <v>2471.29</v>
      </c>
      <c r="H105" s="24">
        <v>1.1000000000000001</v>
      </c>
      <c r="I105" s="31">
        <v>8.2249999999999996</v>
      </c>
      <c r="J105" s="31"/>
      <c r="K105" s="35" t="s">
        <v>548</v>
      </c>
    </row>
    <row r="106" spans="1:11" x14ac:dyDescent="0.25">
      <c r="B106" s="8" t="s">
        <v>562</v>
      </c>
      <c r="C106" s="57" t="s">
        <v>563</v>
      </c>
      <c r="D106" s="54" t="s">
        <v>564</v>
      </c>
      <c r="E106" s="6" t="s">
        <v>547</v>
      </c>
      <c r="F106" s="19">
        <v>200</v>
      </c>
      <c r="G106" s="24">
        <v>1957.91</v>
      </c>
      <c r="H106" s="24">
        <v>0.87</v>
      </c>
      <c r="I106" s="31">
        <v>7.6802000000000001</v>
      </c>
      <c r="J106" s="31"/>
      <c r="K106" s="35" t="s">
        <v>548</v>
      </c>
    </row>
    <row r="107" spans="1:11" x14ac:dyDescent="0.25">
      <c r="B107" s="8" t="s">
        <v>2453</v>
      </c>
      <c r="C107" s="57" t="s">
        <v>972</v>
      </c>
      <c r="D107" s="54" t="s">
        <v>2454</v>
      </c>
      <c r="E107" s="6" t="s">
        <v>591</v>
      </c>
      <c r="F107" s="19">
        <v>192</v>
      </c>
      <c r="G107" s="24">
        <v>1856.24</v>
      </c>
      <c r="H107" s="24">
        <v>0.82</v>
      </c>
      <c r="I107" s="31">
        <v>8.1519999999999992</v>
      </c>
      <c r="J107" s="31"/>
      <c r="K107" s="35" t="s">
        <v>548</v>
      </c>
    </row>
    <row r="108" spans="1:11" x14ac:dyDescent="0.25">
      <c r="B108" s="8" t="s">
        <v>2455</v>
      </c>
      <c r="C108" s="57" t="s">
        <v>2456</v>
      </c>
      <c r="D108" s="54" t="s">
        <v>2457</v>
      </c>
      <c r="E108" s="6" t="s">
        <v>552</v>
      </c>
      <c r="F108" s="19">
        <v>1</v>
      </c>
      <c r="G108" s="24">
        <v>98.73</v>
      </c>
      <c r="H108" s="24">
        <v>0.04</v>
      </c>
      <c r="I108" s="31">
        <v>8.0470193999999999</v>
      </c>
      <c r="J108" s="31">
        <v>8.3524595881499994</v>
      </c>
      <c r="K108" s="35" t="s">
        <v>548</v>
      </c>
    </row>
    <row r="109" spans="1:11" x14ac:dyDescent="0.25">
      <c r="C109" s="58" t="s">
        <v>39</v>
      </c>
      <c r="D109" s="54"/>
      <c r="E109" s="6"/>
      <c r="F109" s="19"/>
      <c r="G109" s="25">
        <v>31379.94</v>
      </c>
      <c r="H109" s="25">
        <v>13.91</v>
      </c>
      <c r="I109" s="31"/>
      <c r="J109" s="31"/>
      <c r="K109" s="35"/>
    </row>
    <row r="110" spans="1:11" x14ac:dyDescent="0.25">
      <c r="C110" s="57"/>
      <c r="D110" s="54"/>
      <c r="E110" s="6"/>
      <c r="F110" s="19"/>
      <c r="G110" s="24"/>
      <c r="H110" s="24"/>
      <c r="I110" s="31"/>
      <c r="J110" s="31"/>
      <c r="K110" s="35"/>
    </row>
    <row r="111" spans="1:11" x14ac:dyDescent="0.25">
      <c r="C111" s="58" t="s">
        <v>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C113" s="58" t="s">
        <v>8</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9" t="s">
        <v>9</v>
      </c>
      <c r="D115" s="54"/>
      <c r="E115" s="6"/>
      <c r="F115" s="19"/>
      <c r="G115" s="24"/>
      <c r="H115" s="24"/>
      <c r="I115" s="31"/>
      <c r="J115" s="31"/>
      <c r="K115" s="35"/>
    </row>
    <row r="116" spans="1:11" x14ac:dyDescent="0.25">
      <c r="B116" s="8" t="s">
        <v>619</v>
      </c>
      <c r="C116" s="57" t="s">
        <v>620</v>
      </c>
      <c r="D116" s="54" t="s">
        <v>621</v>
      </c>
      <c r="E116" s="6" t="s">
        <v>609</v>
      </c>
      <c r="F116" s="19">
        <v>17000000</v>
      </c>
      <c r="G116" s="24">
        <v>17230.91</v>
      </c>
      <c r="H116" s="24">
        <v>7.64</v>
      </c>
      <c r="I116" s="31">
        <v>7.1124206000000001</v>
      </c>
      <c r="J116" s="31"/>
      <c r="K116" s="35"/>
    </row>
    <row r="117" spans="1:11" x14ac:dyDescent="0.25">
      <c r="C117" s="58" t="s">
        <v>39</v>
      </c>
      <c r="D117" s="54"/>
      <c r="E117" s="6"/>
      <c r="F117" s="19"/>
      <c r="G117" s="25">
        <v>17230.91</v>
      </c>
      <c r="H117" s="25">
        <v>7.64</v>
      </c>
      <c r="I117" s="31"/>
      <c r="J117" s="31"/>
      <c r="K117" s="35"/>
    </row>
    <row r="118" spans="1:11" x14ac:dyDescent="0.25">
      <c r="C118" s="57"/>
      <c r="D118" s="54"/>
      <c r="E118" s="6"/>
      <c r="F118" s="19"/>
      <c r="G118" s="24"/>
      <c r="H118" s="24"/>
      <c r="I118" s="31"/>
      <c r="J118" s="31"/>
      <c r="K118" s="35"/>
    </row>
    <row r="119" spans="1:11" x14ac:dyDescent="0.25">
      <c r="C119" s="58" t="s">
        <v>10</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11</v>
      </c>
      <c r="D121" s="54"/>
      <c r="E121" s="6"/>
      <c r="F121" s="19"/>
      <c r="G121" s="24"/>
      <c r="H121" s="24"/>
      <c r="I121" s="31"/>
      <c r="J121" s="31"/>
      <c r="K121" s="35"/>
    </row>
    <row r="122" spans="1:11" x14ac:dyDescent="0.25">
      <c r="C122" s="59" t="s">
        <v>13</v>
      </c>
      <c r="D122" s="54"/>
      <c r="E122" s="6"/>
      <c r="F122" s="19"/>
      <c r="G122" s="24"/>
      <c r="H122" s="24"/>
      <c r="I122" s="31"/>
      <c r="J122" s="31"/>
      <c r="K122" s="35"/>
    </row>
    <row r="123" spans="1:11" x14ac:dyDescent="0.25">
      <c r="B123" s="8" t="s">
        <v>1589</v>
      </c>
      <c r="C123" s="57" t="s">
        <v>4808</v>
      </c>
      <c r="D123" s="54" t="s">
        <v>1590</v>
      </c>
      <c r="E123" s="6" t="s">
        <v>669</v>
      </c>
      <c r="F123" s="19">
        <v>1000</v>
      </c>
      <c r="G123" s="24">
        <v>4968.6899999999996</v>
      </c>
      <c r="H123" s="24">
        <v>2.2000000000000002</v>
      </c>
      <c r="I123" s="31">
        <v>8.2150999999999996</v>
      </c>
      <c r="J123" s="31"/>
      <c r="K123" s="35" t="s">
        <v>548</v>
      </c>
    </row>
    <row r="124" spans="1:11" x14ac:dyDescent="0.25">
      <c r="B124" s="8" t="s">
        <v>2458</v>
      </c>
      <c r="C124" s="57" t="s">
        <v>55</v>
      </c>
      <c r="D124" s="54" t="s">
        <v>2459</v>
      </c>
      <c r="E124" s="6" t="s">
        <v>669</v>
      </c>
      <c r="F124" s="19">
        <v>1000</v>
      </c>
      <c r="G124" s="24">
        <v>4651.51</v>
      </c>
      <c r="H124" s="24">
        <v>2.06</v>
      </c>
      <c r="I124" s="31">
        <v>7.66</v>
      </c>
      <c r="J124" s="31"/>
      <c r="K124" s="35" t="s">
        <v>548</v>
      </c>
    </row>
    <row r="125" spans="1:11" x14ac:dyDescent="0.25">
      <c r="B125" s="8" t="s">
        <v>1775</v>
      </c>
      <c r="C125" s="57" t="s">
        <v>1386</v>
      </c>
      <c r="D125" s="54" t="s">
        <v>1776</v>
      </c>
      <c r="E125" s="6" t="s">
        <v>669</v>
      </c>
      <c r="F125" s="19">
        <v>500</v>
      </c>
      <c r="G125" s="24">
        <v>2427.0700000000002</v>
      </c>
      <c r="H125" s="24">
        <v>1.08</v>
      </c>
      <c r="I125" s="31">
        <v>8.7050000000000001</v>
      </c>
      <c r="J125" s="31"/>
      <c r="K125" s="35" t="s">
        <v>548</v>
      </c>
    </row>
    <row r="126" spans="1:11" x14ac:dyDescent="0.25">
      <c r="B126" s="8" t="s">
        <v>1249</v>
      </c>
      <c r="C126" s="57" t="s">
        <v>112</v>
      </c>
      <c r="D126" s="54" t="s">
        <v>1250</v>
      </c>
      <c r="E126" s="6" t="s">
        <v>669</v>
      </c>
      <c r="F126" s="19">
        <v>500</v>
      </c>
      <c r="G126" s="24">
        <v>2325.81</v>
      </c>
      <c r="H126" s="24">
        <v>1.03</v>
      </c>
      <c r="I126" s="31">
        <v>8.0399999999999991</v>
      </c>
      <c r="J126" s="31"/>
      <c r="K126" s="35" t="s">
        <v>548</v>
      </c>
    </row>
    <row r="127" spans="1:11" x14ac:dyDescent="0.25">
      <c r="C127" s="58" t="s">
        <v>39</v>
      </c>
      <c r="D127" s="54"/>
      <c r="E127" s="6"/>
      <c r="F127" s="19"/>
      <c r="G127" s="25">
        <v>14373.08</v>
      </c>
      <c r="H127" s="25">
        <v>6.37</v>
      </c>
      <c r="I127" s="31"/>
      <c r="J127" s="31"/>
      <c r="K127" s="35"/>
    </row>
    <row r="128" spans="1:11" x14ac:dyDescent="0.25">
      <c r="C128" s="57"/>
      <c r="D128" s="54"/>
      <c r="E128" s="6"/>
      <c r="F128" s="19"/>
      <c r="G128" s="24"/>
      <c r="H128" s="24"/>
      <c r="I128" s="31"/>
      <c r="J128" s="31"/>
      <c r="K128" s="35"/>
    </row>
    <row r="129" spans="1:11" x14ac:dyDescent="0.25">
      <c r="C129" s="58" t="s">
        <v>14</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9" t="s">
        <v>15</v>
      </c>
      <c r="D131" s="54"/>
      <c r="E131" s="6"/>
      <c r="F131" s="19"/>
      <c r="G131" s="24"/>
      <c r="H131" s="24"/>
      <c r="I131" s="31"/>
      <c r="J131" s="31"/>
      <c r="K131" s="35"/>
    </row>
    <row r="132" spans="1:11" x14ac:dyDescent="0.25">
      <c r="B132" s="8" t="s">
        <v>2078</v>
      </c>
      <c r="C132" s="57" t="s">
        <v>2079</v>
      </c>
      <c r="D132" s="54" t="s">
        <v>2080</v>
      </c>
      <c r="E132" s="6" t="s">
        <v>609</v>
      </c>
      <c r="F132" s="19">
        <v>2500000</v>
      </c>
      <c r="G132" s="24">
        <v>2350.13</v>
      </c>
      <c r="H132" s="24">
        <v>1.04</v>
      </c>
      <c r="I132" s="31">
        <v>6.99</v>
      </c>
      <c r="J132" s="31"/>
      <c r="K132" s="35"/>
    </row>
    <row r="133" spans="1:11" x14ac:dyDescent="0.25">
      <c r="C133" s="58" t="s">
        <v>39</v>
      </c>
      <c r="D133" s="54"/>
      <c r="E133" s="6"/>
      <c r="F133" s="19"/>
      <c r="G133" s="25">
        <v>2350.13</v>
      </c>
      <c r="H133" s="25">
        <v>1.04</v>
      </c>
      <c r="I133" s="31"/>
      <c r="J133" s="31"/>
      <c r="K133" s="35"/>
    </row>
    <row r="134" spans="1:11" x14ac:dyDescent="0.25">
      <c r="C134" s="57"/>
      <c r="D134" s="54"/>
      <c r="E134" s="6"/>
      <c r="F134" s="19"/>
      <c r="G134" s="24"/>
      <c r="H134" s="24"/>
      <c r="I134" s="31"/>
      <c r="J134" s="31"/>
      <c r="K134" s="35"/>
    </row>
    <row r="135" spans="1:11" x14ac:dyDescent="0.25">
      <c r="C135" s="58" t="s">
        <v>16</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17</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20</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21</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22</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C148" s="59" t="s">
        <v>23</v>
      </c>
      <c r="D148" s="54"/>
      <c r="E148" s="6"/>
      <c r="F148" s="19"/>
      <c r="G148" s="24"/>
      <c r="H148" s="24"/>
      <c r="I148" s="31"/>
      <c r="J148" s="31"/>
      <c r="K148" s="35"/>
    </row>
    <row r="149" spans="1:54" x14ac:dyDescent="0.25">
      <c r="B149" s="8" t="s">
        <v>37</v>
      </c>
      <c r="C149" s="57" t="s">
        <v>38</v>
      </c>
      <c r="D149" s="54"/>
      <c r="E149" s="6"/>
      <c r="F149" s="19"/>
      <c r="G149" s="24">
        <v>4509.0600000000004</v>
      </c>
      <c r="H149" s="24">
        <v>2</v>
      </c>
      <c r="I149" s="31"/>
      <c r="J149" s="31"/>
      <c r="K149" s="35"/>
    </row>
    <row r="150" spans="1:54" x14ac:dyDescent="0.25">
      <c r="C150" s="58" t="s">
        <v>39</v>
      </c>
      <c r="D150" s="54"/>
      <c r="E150" s="6"/>
      <c r="F150" s="19"/>
      <c r="G150" s="25">
        <v>4509.0600000000004</v>
      </c>
      <c r="H150" s="25">
        <v>2</v>
      </c>
      <c r="I150" s="31"/>
      <c r="J150" s="31"/>
      <c r="K150" s="35"/>
    </row>
    <row r="151" spans="1:54" x14ac:dyDescent="0.25">
      <c r="C151" s="57"/>
      <c r="D151" s="54"/>
      <c r="E151" s="6"/>
      <c r="F151" s="19"/>
      <c r="G151" s="24"/>
      <c r="H151" s="24"/>
      <c r="I151" s="31"/>
      <c r="J151" s="31"/>
      <c r="K151" s="35"/>
    </row>
    <row r="152" spans="1:54" x14ac:dyDescent="0.25">
      <c r="A152" s="10"/>
      <c r="B152" s="28"/>
      <c r="C152" s="58" t="s">
        <v>24</v>
      </c>
      <c r="D152" s="54"/>
      <c r="E152" s="6"/>
      <c r="F152" s="19"/>
      <c r="G152" s="24"/>
      <c r="H152" s="24"/>
      <c r="I152" s="31"/>
      <c r="J152" s="31"/>
      <c r="K152" s="35"/>
    </row>
    <row r="153" spans="1:54" s="2" customFormat="1" ht="13.5" x14ac:dyDescent="0.25">
      <c r="A153" s="28"/>
      <c r="B153" s="28"/>
      <c r="C153" s="57" t="s">
        <v>4790</v>
      </c>
      <c r="D153" s="54"/>
      <c r="E153" s="6"/>
      <c r="F153" s="19"/>
      <c r="G153" s="24" t="s">
        <v>2</v>
      </c>
      <c r="H153" s="24" t="s">
        <v>2</v>
      </c>
      <c r="I153" s="31"/>
      <c r="J153" s="31"/>
      <c r="K153" s="35"/>
      <c r="L153" s="3"/>
      <c r="AI153" s="3"/>
      <c r="AV153" s="3"/>
      <c r="AX153" s="3"/>
      <c r="BB153" s="3"/>
    </row>
    <row r="154" spans="1:54" x14ac:dyDescent="0.25">
      <c r="B154" s="8"/>
      <c r="C154" s="57" t="s">
        <v>40</v>
      </c>
      <c r="D154" s="54"/>
      <c r="E154" s="6"/>
      <c r="F154" s="19"/>
      <c r="G154" s="24">
        <v>-289.08999999999997</v>
      </c>
      <c r="H154" s="24">
        <v>-0.17</v>
      </c>
      <c r="I154" s="31"/>
      <c r="J154" s="31"/>
      <c r="K154" s="35"/>
    </row>
    <row r="155" spans="1:54" x14ac:dyDescent="0.25">
      <c r="C155" s="58" t="s">
        <v>39</v>
      </c>
      <c r="D155" s="54"/>
      <c r="E155" s="6"/>
      <c r="F155" s="19"/>
      <c r="G155" s="25">
        <v>-289.08999999999997</v>
      </c>
      <c r="H155" s="25">
        <v>-0.17</v>
      </c>
      <c r="I155" s="31"/>
      <c r="J155" s="31"/>
      <c r="K155" s="35"/>
    </row>
    <row r="156" spans="1:54" x14ac:dyDescent="0.25">
      <c r="C156" s="57"/>
      <c r="D156" s="54"/>
      <c r="E156" s="6"/>
      <c r="F156" s="19"/>
      <c r="G156" s="24"/>
      <c r="H156" s="24"/>
      <c r="I156" s="31"/>
      <c r="J156" s="31"/>
      <c r="K156" s="35"/>
    </row>
    <row r="157" spans="1:54" x14ac:dyDescent="0.25">
      <c r="C157" s="60" t="s">
        <v>41</v>
      </c>
      <c r="D157" s="55"/>
      <c r="E157" s="5"/>
      <c r="F157" s="20"/>
      <c r="G157" s="26">
        <v>225645.56</v>
      </c>
      <c r="H157" s="26">
        <v>100</v>
      </c>
      <c r="I157" s="32"/>
      <c r="J157" s="32"/>
      <c r="K157" s="36"/>
    </row>
    <row r="159" spans="1:54" s="50" customFormat="1" ht="15.75" x14ac:dyDescent="0.3">
      <c r="C159" s="50" t="s">
        <v>4621</v>
      </c>
      <c r="F159" s="51"/>
      <c r="G159" s="51"/>
      <c r="H159" s="51"/>
    </row>
    <row r="160" spans="1:54" s="42" customFormat="1" ht="27" x14ac:dyDescent="0.25">
      <c r="B160" s="43"/>
      <c r="C160" s="43" t="s">
        <v>4616</v>
      </c>
      <c r="D160" s="43" t="s">
        <v>4617</v>
      </c>
      <c r="E160" s="43" t="s">
        <v>4618</v>
      </c>
      <c r="F160" s="44" t="s">
        <v>31</v>
      </c>
      <c r="G160" s="45" t="s">
        <v>4619</v>
      </c>
      <c r="H160" s="44" t="s">
        <v>33</v>
      </c>
      <c r="I160" s="43" t="s">
        <v>36</v>
      </c>
    </row>
    <row r="161" spans="2:9" s="42" customFormat="1" ht="13.5" x14ac:dyDescent="0.25">
      <c r="B161" s="43"/>
      <c r="C161" s="43" t="s">
        <v>4615</v>
      </c>
      <c r="D161" s="43"/>
      <c r="E161" s="43"/>
      <c r="F161" s="44"/>
      <c r="G161" s="45"/>
      <c r="H161" s="44"/>
      <c r="I161" s="43"/>
    </row>
    <row r="162" spans="2:9" s="2" customFormat="1" ht="13.5" x14ac:dyDescent="0.25">
      <c r="B162" s="46">
        <v>2214921</v>
      </c>
      <c r="C162" s="46" t="s">
        <v>4630</v>
      </c>
      <c r="D162" s="46" t="s">
        <v>4626</v>
      </c>
      <c r="E162" s="46" t="s">
        <v>61</v>
      </c>
      <c r="F162" s="47">
        <v>-956900</v>
      </c>
      <c r="G162" s="47">
        <v>-8832.1869999999999</v>
      </c>
      <c r="H162" s="47">
        <v>-3.91</v>
      </c>
      <c r="I162" s="46"/>
    </row>
    <row r="163" spans="2:9" s="2" customFormat="1" ht="13.5" x14ac:dyDescent="0.25">
      <c r="B163" s="46">
        <v>2215065</v>
      </c>
      <c r="C163" s="46" t="s">
        <v>4627</v>
      </c>
      <c r="D163" s="46" t="s">
        <v>4626</v>
      </c>
      <c r="E163" s="46" t="s">
        <v>57</v>
      </c>
      <c r="F163" s="47">
        <v>-256800</v>
      </c>
      <c r="G163" s="47">
        <v>-7146.2304000000004</v>
      </c>
      <c r="H163" s="47">
        <v>-3.17</v>
      </c>
      <c r="I163" s="46"/>
    </row>
    <row r="164" spans="2:9" s="2" customFormat="1" ht="13.5" x14ac:dyDescent="0.25">
      <c r="B164" s="46">
        <v>2214968</v>
      </c>
      <c r="C164" s="46" t="s">
        <v>4628</v>
      </c>
      <c r="D164" s="46" t="s">
        <v>4626</v>
      </c>
      <c r="E164" s="46" t="s">
        <v>162</v>
      </c>
      <c r="F164" s="47">
        <v>-288750</v>
      </c>
      <c r="G164" s="47">
        <v>-7018.3575000000001</v>
      </c>
      <c r="H164" s="47">
        <v>-3.11</v>
      </c>
      <c r="I164" s="46"/>
    </row>
    <row r="165" spans="2:9" s="2" customFormat="1" ht="13.5" x14ac:dyDescent="0.25">
      <c r="B165" s="46">
        <v>2214867</v>
      </c>
      <c r="C165" s="46" t="s">
        <v>4634</v>
      </c>
      <c r="D165" s="46" t="s">
        <v>4626</v>
      </c>
      <c r="E165" s="46" t="s">
        <v>543</v>
      </c>
      <c r="F165" s="47">
        <v>-925000</v>
      </c>
      <c r="G165" s="47">
        <v>-6342.7250000000004</v>
      </c>
      <c r="H165" s="47">
        <v>-2.81</v>
      </c>
      <c r="I165" s="46"/>
    </row>
    <row r="166" spans="2:9" s="2" customFormat="1" ht="13.5" x14ac:dyDescent="0.25">
      <c r="B166" s="46">
        <v>2214944</v>
      </c>
      <c r="C166" s="46" t="s">
        <v>4727</v>
      </c>
      <c r="D166" s="46" t="s">
        <v>4626</v>
      </c>
      <c r="E166" s="46" t="s">
        <v>86</v>
      </c>
      <c r="F166" s="47">
        <v>-58700</v>
      </c>
      <c r="G166" s="47">
        <v>-5076.5520999999999</v>
      </c>
      <c r="H166" s="47">
        <v>-2.25</v>
      </c>
      <c r="I166" s="46"/>
    </row>
    <row r="167" spans="2:9" s="2" customFormat="1" ht="13.5" x14ac:dyDescent="0.25">
      <c r="B167" s="46">
        <v>2214915</v>
      </c>
      <c r="C167" s="46" t="s">
        <v>4629</v>
      </c>
      <c r="D167" s="46" t="s">
        <v>4626</v>
      </c>
      <c r="E167" s="46" t="s">
        <v>61</v>
      </c>
      <c r="F167" s="47">
        <v>-243100</v>
      </c>
      <c r="G167" s="47">
        <v>-4075.20685</v>
      </c>
      <c r="H167" s="47">
        <v>-1.81</v>
      </c>
      <c r="I167" s="46"/>
    </row>
    <row r="168" spans="2:9" s="2" customFormat="1" ht="13.5" x14ac:dyDescent="0.25">
      <c r="B168" s="46">
        <v>2214935</v>
      </c>
      <c r="C168" s="46" t="s">
        <v>4625</v>
      </c>
      <c r="D168" s="46" t="s">
        <v>4626</v>
      </c>
      <c r="E168" s="46" t="s">
        <v>61</v>
      </c>
      <c r="F168" s="47">
        <v>-177200</v>
      </c>
      <c r="G168" s="47">
        <v>-3448.4005999999999</v>
      </c>
      <c r="H168" s="47">
        <v>-1.53</v>
      </c>
      <c r="I168" s="46"/>
    </row>
    <row r="169" spans="2:9" s="2" customFormat="1" ht="13.5" x14ac:dyDescent="0.25">
      <c r="B169" s="46">
        <v>2214886</v>
      </c>
      <c r="C169" s="46" t="s">
        <v>4647</v>
      </c>
      <c r="D169" s="46" t="s">
        <v>4626</v>
      </c>
      <c r="E169" s="46" t="s">
        <v>93</v>
      </c>
      <c r="F169" s="47">
        <v>-3727500</v>
      </c>
      <c r="G169" s="47">
        <v>-2939.13375</v>
      </c>
      <c r="H169" s="47">
        <v>-1.3</v>
      </c>
      <c r="I169" s="46"/>
    </row>
    <row r="170" spans="2:9" s="2" customFormat="1" ht="13.5" x14ac:dyDescent="0.25">
      <c r="B170" s="46">
        <v>2214875</v>
      </c>
      <c r="C170" s="46" t="s">
        <v>4636</v>
      </c>
      <c r="D170" s="46" t="s">
        <v>4626</v>
      </c>
      <c r="E170" s="46" t="s">
        <v>61</v>
      </c>
      <c r="F170" s="47">
        <v>-321600</v>
      </c>
      <c r="G170" s="47">
        <v>-2782.1615999999999</v>
      </c>
      <c r="H170" s="47">
        <v>-1.23</v>
      </c>
      <c r="I170" s="46"/>
    </row>
    <row r="171" spans="2:9" s="2" customFormat="1" ht="13.5" x14ac:dyDescent="0.25">
      <c r="B171" s="46">
        <v>2214967</v>
      </c>
      <c r="C171" s="46" t="s">
        <v>4659</v>
      </c>
      <c r="D171" s="46" t="s">
        <v>4626</v>
      </c>
      <c r="E171" s="46" t="s">
        <v>57</v>
      </c>
      <c r="F171" s="47">
        <v>-1344000</v>
      </c>
      <c r="G171" s="47">
        <v>-1783.4880000000001</v>
      </c>
      <c r="H171" s="47">
        <v>-0.79</v>
      </c>
      <c r="I171" s="46"/>
    </row>
    <row r="172" spans="2:9" s="2" customFormat="1" ht="13.5" x14ac:dyDescent="0.25">
      <c r="B172" s="46">
        <v>2214901</v>
      </c>
      <c r="C172" s="46" t="s">
        <v>4732</v>
      </c>
      <c r="D172" s="46" t="s">
        <v>4626</v>
      </c>
      <c r="E172" s="46" t="s">
        <v>169</v>
      </c>
      <c r="F172" s="47">
        <v>-389400</v>
      </c>
      <c r="G172" s="47">
        <v>-1664.6849999999999</v>
      </c>
      <c r="H172" s="47">
        <v>-0.74</v>
      </c>
      <c r="I172" s="46"/>
    </row>
    <row r="173" spans="2:9" s="2" customFormat="1" ht="13.5" x14ac:dyDescent="0.25">
      <c r="B173" s="46">
        <v>2214981</v>
      </c>
      <c r="C173" s="46" t="s">
        <v>4635</v>
      </c>
      <c r="D173" s="46" t="s">
        <v>4626</v>
      </c>
      <c r="E173" s="46" t="s">
        <v>191</v>
      </c>
      <c r="F173" s="47">
        <v>-1325500</v>
      </c>
      <c r="G173" s="47">
        <v>-1440.8185000000001</v>
      </c>
      <c r="H173" s="47">
        <v>-0.64</v>
      </c>
      <c r="I173" s="46"/>
    </row>
    <row r="174" spans="2:9" s="2" customFormat="1" ht="13.5" x14ac:dyDescent="0.25">
      <c r="B174" s="46">
        <v>2214885</v>
      </c>
      <c r="C174" s="46" t="s">
        <v>4650</v>
      </c>
      <c r="D174" s="46" t="s">
        <v>4626</v>
      </c>
      <c r="E174" s="46" t="s">
        <v>222</v>
      </c>
      <c r="F174" s="47">
        <v>-174800</v>
      </c>
      <c r="G174" s="47">
        <v>-1401.7212</v>
      </c>
      <c r="H174" s="47">
        <v>-0.62</v>
      </c>
      <c r="I174" s="46"/>
    </row>
    <row r="175" spans="2:9" s="2" customFormat="1" ht="13.5" x14ac:dyDescent="0.25">
      <c r="B175" s="46">
        <v>2214977</v>
      </c>
      <c r="C175" s="46" t="s">
        <v>4755</v>
      </c>
      <c r="D175" s="46" t="s">
        <v>4626</v>
      </c>
      <c r="E175" s="46" t="s">
        <v>297</v>
      </c>
      <c r="F175" s="47">
        <v>-144000</v>
      </c>
      <c r="G175" s="47">
        <v>-1380.096</v>
      </c>
      <c r="H175" s="47">
        <v>-0.61</v>
      </c>
      <c r="I175" s="46"/>
    </row>
    <row r="176" spans="2:9" s="2" customFormat="1" ht="13.5" x14ac:dyDescent="0.25">
      <c r="B176" s="46">
        <v>2214894</v>
      </c>
      <c r="C176" s="46" t="s">
        <v>4655</v>
      </c>
      <c r="D176" s="46" t="s">
        <v>4626</v>
      </c>
      <c r="E176" s="46" t="s">
        <v>132</v>
      </c>
      <c r="F176" s="47">
        <v>-130000</v>
      </c>
      <c r="G176" s="47">
        <v>-1188.07</v>
      </c>
      <c r="H176" s="47">
        <v>-0.53</v>
      </c>
      <c r="I176" s="46"/>
    </row>
    <row r="177" spans="2:9" s="2" customFormat="1" ht="13.5" x14ac:dyDescent="0.25">
      <c r="B177" s="46">
        <v>2214869</v>
      </c>
      <c r="C177" s="46" t="s">
        <v>4631</v>
      </c>
      <c r="D177" s="46" t="s">
        <v>4626</v>
      </c>
      <c r="E177" s="46" t="s">
        <v>75</v>
      </c>
      <c r="F177" s="47">
        <v>-293400</v>
      </c>
      <c r="G177" s="47">
        <v>-1171.5462</v>
      </c>
      <c r="H177" s="47">
        <v>-0.52</v>
      </c>
      <c r="I177" s="46"/>
    </row>
    <row r="178" spans="2:9" s="2" customFormat="1" ht="13.5" x14ac:dyDescent="0.25">
      <c r="B178" s="46">
        <v>2214914</v>
      </c>
      <c r="C178" s="46" t="s">
        <v>4653</v>
      </c>
      <c r="D178" s="46" t="s">
        <v>4626</v>
      </c>
      <c r="E178" s="46" t="s">
        <v>57</v>
      </c>
      <c r="F178" s="47">
        <v>-33900</v>
      </c>
      <c r="G178" s="47">
        <v>-942.55560000000003</v>
      </c>
      <c r="H178" s="47">
        <v>-0.42</v>
      </c>
      <c r="I178" s="46"/>
    </row>
    <row r="179" spans="2:9" s="2" customFormat="1" ht="13.5" x14ac:dyDescent="0.25">
      <c r="B179" s="46">
        <v>2214979</v>
      </c>
      <c r="C179" s="46" t="s">
        <v>4643</v>
      </c>
      <c r="D179" s="46" t="s">
        <v>4626</v>
      </c>
      <c r="E179" s="46" t="s">
        <v>86</v>
      </c>
      <c r="F179" s="47">
        <v>-173850</v>
      </c>
      <c r="G179" s="47">
        <v>-848.73569999999995</v>
      </c>
      <c r="H179" s="47">
        <v>-0.38</v>
      </c>
      <c r="I179" s="46"/>
    </row>
    <row r="180" spans="2:9" s="2" customFormat="1" ht="13.5" x14ac:dyDescent="0.25">
      <c r="B180" s="46">
        <v>2214882</v>
      </c>
      <c r="C180" s="46" t="s">
        <v>4642</v>
      </c>
      <c r="D180" s="46" t="s">
        <v>4626</v>
      </c>
      <c r="E180" s="46" t="s">
        <v>1800</v>
      </c>
      <c r="F180" s="47">
        <v>-723900</v>
      </c>
      <c r="G180" s="47">
        <v>-750.68430000000001</v>
      </c>
      <c r="H180" s="47">
        <v>-0.33</v>
      </c>
      <c r="I180" s="46"/>
    </row>
    <row r="181" spans="2:9" s="2" customFormat="1" ht="13.5" x14ac:dyDescent="0.25">
      <c r="B181" s="46">
        <v>2214872</v>
      </c>
      <c r="C181" s="46" t="s">
        <v>4639</v>
      </c>
      <c r="D181" s="46" t="s">
        <v>4626</v>
      </c>
      <c r="E181" s="46" t="s">
        <v>237</v>
      </c>
      <c r="F181" s="47">
        <v>-450000</v>
      </c>
      <c r="G181" s="47">
        <v>-659.02499999999998</v>
      </c>
      <c r="H181" s="47">
        <v>-0.28999999999999998</v>
      </c>
      <c r="I181" s="46"/>
    </row>
    <row r="182" spans="2:9" s="2" customFormat="1" ht="13.5" x14ac:dyDescent="0.25">
      <c r="B182" s="46">
        <v>2214958</v>
      </c>
      <c r="C182" s="46" t="s">
        <v>4674</v>
      </c>
      <c r="D182" s="46" t="s">
        <v>4626</v>
      </c>
      <c r="E182" s="46" t="s">
        <v>57</v>
      </c>
      <c r="F182" s="47">
        <v>-66000</v>
      </c>
      <c r="G182" s="47">
        <v>-489.45600000000002</v>
      </c>
      <c r="H182" s="47">
        <v>-0.22</v>
      </c>
      <c r="I182" s="46"/>
    </row>
    <row r="183" spans="2:9" s="2" customFormat="1" ht="13.5" x14ac:dyDescent="0.25">
      <c r="B183" s="46">
        <v>2214899</v>
      </c>
      <c r="C183" s="46" t="s">
        <v>4724</v>
      </c>
      <c r="D183" s="46" t="s">
        <v>4626</v>
      </c>
      <c r="E183" s="46" t="s">
        <v>229</v>
      </c>
      <c r="F183" s="47">
        <v>-91250</v>
      </c>
      <c r="G183" s="47">
        <v>-488.05062500000003</v>
      </c>
      <c r="H183" s="47">
        <v>-0.22</v>
      </c>
      <c r="I183" s="46"/>
    </row>
    <row r="184" spans="2:9" s="2" customFormat="1" ht="13.5" x14ac:dyDescent="0.25">
      <c r="B184" s="46">
        <v>2214920</v>
      </c>
      <c r="C184" s="46" t="s">
        <v>4689</v>
      </c>
      <c r="D184" s="46" t="s">
        <v>4626</v>
      </c>
      <c r="E184" s="46" t="s">
        <v>57</v>
      </c>
      <c r="F184" s="47">
        <v>-400000</v>
      </c>
      <c r="G184" s="47">
        <v>-433.8</v>
      </c>
      <c r="H184" s="47">
        <v>-0.19</v>
      </c>
      <c r="I184" s="46"/>
    </row>
    <row r="185" spans="2:9" s="2" customFormat="1" ht="13.5" x14ac:dyDescent="0.25">
      <c r="B185" s="46">
        <v>2214873</v>
      </c>
      <c r="C185" s="46" t="s">
        <v>4658</v>
      </c>
      <c r="D185" s="46" t="s">
        <v>4626</v>
      </c>
      <c r="E185" s="46" t="s">
        <v>117</v>
      </c>
      <c r="F185" s="47">
        <v>-13800</v>
      </c>
      <c r="G185" s="47">
        <v>-401.94569999999999</v>
      </c>
      <c r="H185" s="47">
        <v>-0.18</v>
      </c>
      <c r="I185" s="46"/>
    </row>
    <row r="186" spans="2:9" s="2" customFormat="1" ht="13.5" x14ac:dyDescent="0.25">
      <c r="B186" s="46">
        <v>2214913</v>
      </c>
      <c r="C186" s="46" t="s">
        <v>4743</v>
      </c>
      <c r="D186" s="46" t="s">
        <v>4626</v>
      </c>
      <c r="E186" s="46" t="s">
        <v>53</v>
      </c>
      <c r="F186" s="47">
        <v>-35000</v>
      </c>
      <c r="G186" s="47">
        <v>-373.69499999999999</v>
      </c>
      <c r="H186" s="47">
        <v>-0.17</v>
      </c>
      <c r="I186" s="46"/>
    </row>
    <row r="187" spans="2:9" s="2" customFormat="1" ht="13.5" x14ac:dyDescent="0.25">
      <c r="B187" s="46">
        <v>2214919</v>
      </c>
      <c r="C187" s="46" t="s">
        <v>4723</v>
      </c>
      <c r="D187" s="46" t="s">
        <v>4626</v>
      </c>
      <c r="E187" s="46" t="s">
        <v>200</v>
      </c>
      <c r="F187" s="47">
        <v>-15000</v>
      </c>
      <c r="G187" s="47">
        <v>-370.22250000000003</v>
      </c>
      <c r="H187" s="47">
        <v>-0.16</v>
      </c>
      <c r="I187" s="46"/>
    </row>
    <row r="188" spans="2:9" s="2" customFormat="1" ht="13.5" x14ac:dyDescent="0.25">
      <c r="B188" s="46">
        <v>2214943</v>
      </c>
      <c r="C188" s="46" t="s">
        <v>4665</v>
      </c>
      <c r="D188" s="46" t="s">
        <v>4626</v>
      </c>
      <c r="E188" s="46" t="s">
        <v>493</v>
      </c>
      <c r="F188" s="47">
        <v>-40800</v>
      </c>
      <c r="G188" s="47">
        <v>-203.79599999999999</v>
      </c>
      <c r="H188" s="47">
        <v>-0.09</v>
      </c>
      <c r="I188" s="46"/>
    </row>
    <row r="189" spans="2:9" s="2" customFormat="1" ht="13.5" x14ac:dyDescent="0.25">
      <c r="B189" s="46">
        <v>2214942</v>
      </c>
      <c r="C189" s="46" t="s">
        <v>4657</v>
      </c>
      <c r="D189" s="46" t="s">
        <v>4626</v>
      </c>
      <c r="E189" s="46" t="s">
        <v>57</v>
      </c>
      <c r="F189" s="47">
        <v>-150000</v>
      </c>
      <c r="G189" s="47">
        <v>-195</v>
      </c>
      <c r="H189" s="47">
        <v>-0.09</v>
      </c>
      <c r="I189" s="46"/>
    </row>
    <row r="190" spans="2:9" s="2" customFormat="1" ht="13.5" x14ac:dyDescent="0.25">
      <c r="B190" s="46">
        <v>2214877</v>
      </c>
      <c r="C190" s="46" t="s">
        <v>4660</v>
      </c>
      <c r="D190" s="46" t="s">
        <v>4626</v>
      </c>
      <c r="E190" s="46" t="s">
        <v>57</v>
      </c>
      <c r="F190" s="47">
        <v>-14000</v>
      </c>
      <c r="G190" s="47">
        <v>-190.428</v>
      </c>
      <c r="H190" s="47">
        <v>-0.08</v>
      </c>
      <c r="I190" s="46"/>
    </row>
    <row r="191" spans="2:9" s="2" customFormat="1" ht="13.5" x14ac:dyDescent="0.25">
      <c r="B191" s="46">
        <v>2214926</v>
      </c>
      <c r="C191" s="46" t="s">
        <v>4697</v>
      </c>
      <c r="D191" s="46" t="s">
        <v>4626</v>
      </c>
      <c r="E191" s="46" t="s">
        <v>151</v>
      </c>
      <c r="F191" s="47">
        <v>-9300</v>
      </c>
      <c r="G191" s="47">
        <v>-189.2364</v>
      </c>
      <c r="H191" s="47">
        <v>-0.08</v>
      </c>
      <c r="I191" s="46"/>
    </row>
    <row r="192" spans="2:9" s="2" customFormat="1" ht="13.5" x14ac:dyDescent="0.25">
      <c r="B192" s="46">
        <v>2215020</v>
      </c>
      <c r="C192" s="46" t="s">
        <v>4744</v>
      </c>
      <c r="D192" s="46" t="s">
        <v>4626</v>
      </c>
      <c r="E192" s="46" t="s">
        <v>155</v>
      </c>
      <c r="F192" s="47">
        <v>-83200</v>
      </c>
      <c r="G192" s="47">
        <v>-185.91040000000001</v>
      </c>
      <c r="H192" s="47">
        <v>-0.08</v>
      </c>
      <c r="I192" s="46"/>
    </row>
    <row r="193" spans="2:11" s="2" customFormat="1" ht="13.5" x14ac:dyDescent="0.25">
      <c r="B193" s="46">
        <v>2215022</v>
      </c>
      <c r="C193" s="46" t="s">
        <v>4671</v>
      </c>
      <c r="D193" s="46" t="s">
        <v>4626</v>
      </c>
      <c r="E193" s="46" t="s">
        <v>147</v>
      </c>
      <c r="F193" s="47">
        <v>-52000</v>
      </c>
      <c r="G193" s="47">
        <v>-177.29400000000001</v>
      </c>
      <c r="H193" s="47">
        <v>-0.08</v>
      </c>
      <c r="I193" s="46"/>
    </row>
    <row r="194" spans="2:11" s="2" customFormat="1" ht="13.5" x14ac:dyDescent="0.25">
      <c r="B194" s="46">
        <v>2215006</v>
      </c>
      <c r="C194" s="46" t="s">
        <v>4725</v>
      </c>
      <c r="D194" s="46" t="s">
        <v>4626</v>
      </c>
      <c r="E194" s="46" t="s">
        <v>132</v>
      </c>
      <c r="F194" s="47">
        <v>-42000</v>
      </c>
      <c r="G194" s="47">
        <v>-127.029</v>
      </c>
      <c r="H194" s="47">
        <v>-0.06</v>
      </c>
      <c r="I194" s="46"/>
    </row>
    <row r="195" spans="2:11" s="2" customFormat="1" ht="13.5" x14ac:dyDescent="0.25">
      <c r="B195" s="46">
        <v>2214911</v>
      </c>
      <c r="C195" s="46" t="s">
        <v>4632</v>
      </c>
      <c r="D195" s="46" t="s">
        <v>4626</v>
      </c>
      <c r="E195" s="46" t="s">
        <v>75</v>
      </c>
      <c r="F195" s="47">
        <v>-5700</v>
      </c>
      <c r="G195" s="47">
        <v>-98.755350000000007</v>
      </c>
      <c r="H195" s="47">
        <v>-0.04</v>
      </c>
      <c r="I195" s="46"/>
    </row>
    <row r="196" spans="2:11" s="2" customFormat="1" ht="13.5" x14ac:dyDescent="0.25">
      <c r="B196" s="46">
        <v>2214939</v>
      </c>
      <c r="C196" s="46" t="s">
        <v>4772</v>
      </c>
      <c r="D196" s="46" t="s">
        <v>4626</v>
      </c>
      <c r="E196" s="46" t="s">
        <v>132</v>
      </c>
      <c r="F196" s="47">
        <v>-11900</v>
      </c>
      <c r="G196" s="47">
        <v>-84.930300000000003</v>
      </c>
      <c r="H196" s="47">
        <v>-0.04</v>
      </c>
      <c r="I196" s="46"/>
    </row>
    <row r="197" spans="2:11" s="2" customFormat="1" ht="13.5" x14ac:dyDescent="0.25">
      <c r="B197" s="46">
        <v>2214955</v>
      </c>
      <c r="C197" s="46" t="s">
        <v>4702</v>
      </c>
      <c r="D197" s="46" t="s">
        <v>4626</v>
      </c>
      <c r="E197" s="46" t="s">
        <v>293</v>
      </c>
      <c r="F197" s="47">
        <v>-45600</v>
      </c>
      <c r="G197" s="47">
        <v>-78.751199999999997</v>
      </c>
      <c r="H197" s="47">
        <v>-0.03</v>
      </c>
      <c r="I197" s="46"/>
    </row>
    <row r="198" spans="2:11" s="2" customFormat="1" ht="13.5" x14ac:dyDescent="0.25">
      <c r="B198" s="46">
        <v>2214940</v>
      </c>
      <c r="C198" s="46" t="s">
        <v>4687</v>
      </c>
      <c r="D198" s="46" t="s">
        <v>4626</v>
      </c>
      <c r="E198" s="46" t="s">
        <v>86</v>
      </c>
      <c r="F198" s="47">
        <v>-6300</v>
      </c>
      <c r="G198" s="47">
        <v>-77.578199999999995</v>
      </c>
      <c r="H198" s="47">
        <v>-0.03</v>
      </c>
      <c r="I198" s="46"/>
    </row>
    <row r="199" spans="2:11" s="2" customFormat="1" ht="13.5" x14ac:dyDescent="0.25">
      <c r="B199" s="46">
        <v>2215052</v>
      </c>
      <c r="C199" s="46" t="s">
        <v>4641</v>
      </c>
      <c r="D199" s="46" t="s">
        <v>4626</v>
      </c>
      <c r="E199" s="46" t="s">
        <v>57</v>
      </c>
      <c r="F199" s="47">
        <v>-50000</v>
      </c>
      <c r="G199" s="47">
        <v>-44.2</v>
      </c>
      <c r="H199" s="47">
        <v>-0.02</v>
      </c>
      <c r="I199" s="46"/>
    </row>
    <row r="200" spans="2:11" s="2" customFormat="1" ht="13.5" x14ac:dyDescent="0.25">
      <c r="B200" s="46">
        <v>2214924</v>
      </c>
      <c r="C200" s="46" t="s">
        <v>4778</v>
      </c>
      <c r="D200" s="46" t="s">
        <v>4626</v>
      </c>
      <c r="E200" s="46" t="s">
        <v>61</v>
      </c>
      <c r="F200" s="47">
        <v>-60000</v>
      </c>
      <c r="G200" s="47">
        <v>-37.17</v>
      </c>
      <c r="H200" s="47">
        <v>-0.02</v>
      </c>
      <c r="I200" s="46"/>
    </row>
    <row r="201" spans="2:11" s="2" customFormat="1" ht="13.5" x14ac:dyDescent="0.25">
      <c r="B201" s="46">
        <v>2214908</v>
      </c>
      <c r="C201" s="46" t="s">
        <v>4785</v>
      </c>
      <c r="D201" s="46" t="s">
        <v>4626</v>
      </c>
      <c r="E201" s="46" t="s">
        <v>132</v>
      </c>
      <c r="F201" s="47">
        <v>-2900</v>
      </c>
      <c r="G201" s="47">
        <v>-16.4285</v>
      </c>
      <c r="H201" s="47">
        <v>-0.01</v>
      </c>
      <c r="I201" s="46"/>
    </row>
    <row r="202" spans="2:11" s="2" customFormat="1" ht="13.5" x14ac:dyDescent="0.25">
      <c r="B202" s="46">
        <v>2215061</v>
      </c>
      <c r="C202" s="46" t="s">
        <v>4763</v>
      </c>
      <c r="D202" s="46" t="s">
        <v>4626</v>
      </c>
      <c r="E202" s="46" t="s">
        <v>222</v>
      </c>
      <c r="F202" s="47">
        <v>-1000</v>
      </c>
      <c r="G202" s="47">
        <v>-12.782500000000001</v>
      </c>
      <c r="H202" s="47">
        <v>-0.01</v>
      </c>
      <c r="I202" s="46"/>
    </row>
    <row r="203" spans="2:11" s="2" customFormat="1" ht="13.5" x14ac:dyDescent="0.25">
      <c r="B203" s="46">
        <v>2214945</v>
      </c>
      <c r="C203" s="46" t="s">
        <v>4695</v>
      </c>
      <c r="D203" s="46" t="s">
        <v>4626</v>
      </c>
      <c r="E203" s="46" t="s">
        <v>308</v>
      </c>
      <c r="F203" s="47">
        <v>-625</v>
      </c>
      <c r="G203" s="47">
        <v>-4.8893750000000002</v>
      </c>
      <c r="H203" s="47" t="s">
        <v>4791</v>
      </c>
      <c r="I203" s="46"/>
    </row>
    <row r="204" spans="2:11" s="1" customFormat="1" ht="13.5" x14ac:dyDescent="0.25">
      <c r="B204" s="48"/>
      <c r="C204" s="48" t="s">
        <v>4620</v>
      </c>
      <c r="D204" s="48"/>
      <c r="E204" s="48"/>
      <c r="F204" s="49"/>
      <c r="G204" s="49">
        <v>-65173.729350000009</v>
      </c>
      <c r="H204" s="49">
        <v>-28.889999999999993</v>
      </c>
      <c r="I204" s="48"/>
    </row>
    <row r="206" spans="2:11" x14ac:dyDescent="0.25">
      <c r="C206" s="1" t="s">
        <v>42</v>
      </c>
    </row>
    <row r="207" spans="2:11" x14ac:dyDescent="0.25">
      <c r="C207" s="37" t="s">
        <v>43</v>
      </c>
      <c r="D207" s="37"/>
      <c r="E207" s="37"/>
      <c r="F207" s="37"/>
      <c r="G207" s="37"/>
      <c r="H207" s="37"/>
      <c r="I207" s="37"/>
      <c r="J207" s="37"/>
      <c r="K207" s="37"/>
    </row>
    <row r="208" spans="2:11" x14ac:dyDescent="0.25">
      <c r="C208" s="2" t="s">
        <v>44</v>
      </c>
    </row>
    <row r="209" spans="3:6" x14ac:dyDescent="0.25">
      <c r="C209" s="2" t="s">
        <v>45</v>
      </c>
    </row>
    <row r="210" spans="3:6" x14ac:dyDescent="0.25">
      <c r="C210" s="2" t="s">
        <v>46</v>
      </c>
    </row>
    <row r="211" spans="3:6" x14ac:dyDescent="0.25">
      <c r="C211" s="2" t="s">
        <v>47</v>
      </c>
    </row>
    <row r="213" spans="3:6" x14ac:dyDescent="0.25">
      <c r="C213" s="82" t="s">
        <v>4837</v>
      </c>
      <c r="E213" s="82" t="s">
        <v>4838</v>
      </c>
      <c r="F213" s="83"/>
    </row>
    <row r="214" spans="3:6" x14ac:dyDescent="0.25">
      <c r="E214" s="2" t="s">
        <v>4875</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46"/>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2460</v>
      </c>
      <c r="J2" s="38" t="s">
        <v>4609</v>
      </c>
    </row>
    <row r="3" spans="1:54" ht="16.5" x14ac:dyDescent="0.3">
      <c r="C3" s="1" t="s">
        <v>26</v>
      </c>
      <c r="D3" s="21" t="s">
        <v>2461</v>
      </c>
      <c r="F3" s="77" t="s">
        <v>4826</v>
      </c>
      <c r="G3" s="13" t="s">
        <v>4513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63840150</v>
      </c>
      <c r="G10" s="24">
        <v>1545250.83</v>
      </c>
      <c r="H10" s="24">
        <v>10.32</v>
      </c>
      <c r="I10" s="31"/>
      <c r="J10" s="31"/>
      <c r="K10" s="35"/>
    </row>
    <row r="11" spans="1:54" x14ac:dyDescent="0.25">
      <c r="B11" s="8" t="s">
        <v>101</v>
      </c>
      <c r="C11" s="57" t="s">
        <v>102</v>
      </c>
      <c r="D11" s="54" t="s">
        <v>103</v>
      </c>
      <c r="E11" s="6" t="s">
        <v>61</v>
      </c>
      <c r="F11" s="19">
        <v>83188958</v>
      </c>
      <c r="G11" s="24">
        <v>1403896.86</v>
      </c>
      <c r="H11" s="24">
        <v>9.3800000000000008</v>
      </c>
      <c r="I11" s="31"/>
      <c r="J11" s="31"/>
      <c r="K11" s="35"/>
    </row>
    <row r="12" spans="1:54" x14ac:dyDescent="0.25">
      <c r="B12" s="8" t="s">
        <v>58</v>
      </c>
      <c r="C12" s="57" t="s">
        <v>59</v>
      </c>
      <c r="D12" s="54" t="s">
        <v>60</v>
      </c>
      <c r="E12" s="6" t="s">
        <v>61</v>
      </c>
      <c r="F12" s="19">
        <v>131763437</v>
      </c>
      <c r="G12" s="24">
        <v>1209127.18</v>
      </c>
      <c r="H12" s="24">
        <v>8.08</v>
      </c>
      <c r="I12" s="31"/>
      <c r="J12" s="31"/>
      <c r="K12" s="35"/>
    </row>
    <row r="13" spans="1:54" x14ac:dyDescent="0.25">
      <c r="B13" s="8" t="s">
        <v>54</v>
      </c>
      <c r="C13" s="57" t="s">
        <v>55</v>
      </c>
      <c r="D13" s="54" t="s">
        <v>56</v>
      </c>
      <c r="E13" s="6" t="s">
        <v>57</v>
      </c>
      <c r="F13" s="19">
        <v>34192098</v>
      </c>
      <c r="G13" s="24">
        <v>949035.87</v>
      </c>
      <c r="H13" s="24">
        <v>6.34</v>
      </c>
      <c r="I13" s="31"/>
      <c r="J13" s="31"/>
      <c r="K13" s="35"/>
    </row>
    <row r="14" spans="1:54" x14ac:dyDescent="0.25">
      <c r="B14" s="8" t="s">
        <v>62</v>
      </c>
      <c r="C14" s="57" t="s">
        <v>63</v>
      </c>
      <c r="D14" s="54" t="s">
        <v>64</v>
      </c>
      <c r="E14" s="6" t="s">
        <v>53</v>
      </c>
      <c r="F14" s="19">
        <v>67331807</v>
      </c>
      <c r="G14" s="24">
        <v>843499.21</v>
      </c>
      <c r="H14" s="24">
        <v>5.63</v>
      </c>
      <c r="I14" s="31"/>
      <c r="J14" s="31"/>
      <c r="K14" s="35"/>
    </row>
    <row r="15" spans="1:54" x14ac:dyDescent="0.25">
      <c r="B15" s="8" t="s">
        <v>197</v>
      </c>
      <c r="C15" s="57" t="s">
        <v>198</v>
      </c>
      <c r="D15" s="54" t="s">
        <v>199</v>
      </c>
      <c r="E15" s="6" t="s">
        <v>200</v>
      </c>
      <c r="F15" s="19">
        <v>166424842</v>
      </c>
      <c r="G15" s="24">
        <v>708220.92</v>
      </c>
      <c r="H15" s="24">
        <v>4.7300000000000004</v>
      </c>
      <c r="I15" s="31"/>
      <c r="J15" s="31"/>
      <c r="K15" s="35"/>
    </row>
    <row r="16" spans="1:54" x14ac:dyDescent="0.25">
      <c r="B16" s="8" t="s">
        <v>50</v>
      </c>
      <c r="C16" s="57" t="s">
        <v>51</v>
      </c>
      <c r="D16" s="54" t="s">
        <v>52</v>
      </c>
      <c r="E16" s="6" t="s">
        <v>53</v>
      </c>
      <c r="F16" s="19">
        <v>19335320</v>
      </c>
      <c r="G16" s="24">
        <v>622452.29</v>
      </c>
      <c r="H16" s="24">
        <v>4.16</v>
      </c>
      <c r="I16" s="31"/>
      <c r="J16" s="31"/>
      <c r="K16" s="35"/>
    </row>
    <row r="17" spans="2:11" x14ac:dyDescent="0.25">
      <c r="B17" s="8" t="s">
        <v>65</v>
      </c>
      <c r="C17" s="57" t="s">
        <v>66</v>
      </c>
      <c r="D17" s="54" t="s">
        <v>67</v>
      </c>
      <c r="E17" s="6" t="s">
        <v>68</v>
      </c>
      <c r="F17" s="19">
        <v>22810446</v>
      </c>
      <c r="G17" s="24">
        <v>539330.18999999994</v>
      </c>
      <c r="H17" s="24">
        <v>3.6</v>
      </c>
      <c r="I17" s="31"/>
      <c r="J17" s="31"/>
      <c r="K17" s="35"/>
    </row>
    <row r="18" spans="2:11" x14ac:dyDescent="0.25">
      <c r="B18" s="8" t="s">
        <v>108</v>
      </c>
      <c r="C18" s="57" t="s">
        <v>109</v>
      </c>
      <c r="D18" s="54" t="s">
        <v>110</v>
      </c>
      <c r="E18" s="6" t="s">
        <v>61</v>
      </c>
      <c r="F18" s="19">
        <v>27742504</v>
      </c>
      <c r="G18" s="24">
        <v>537663.6</v>
      </c>
      <c r="H18" s="24">
        <v>3.59</v>
      </c>
      <c r="I18" s="31"/>
      <c r="J18" s="31"/>
      <c r="K18" s="35"/>
    </row>
    <row r="19" spans="2:11" x14ac:dyDescent="0.25">
      <c r="B19" s="8" t="s">
        <v>69</v>
      </c>
      <c r="C19" s="57" t="s">
        <v>70</v>
      </c>
      <c r="D19" s="54" t="s">
        <v>71</v>
      </c>
      <c r="E19" s="6" t="s">
        <v>61</v>
      </c>
      <c r="F19" s="19">
        <v>51674625</v>
      </c>
      <c r="G19" s="24">
        <v>444401.78</v>
      </c>
      <c r="H19" s="24">
        <v>2.97</v>
      </c>
      <c r="I19" s="31"/>
      <c r="J19" s="31"/>
      <c r="K19" s="35"/>
    </row>
    <row r="20" spans="2:11" x14ac:dyDescent="0.25">
      <c r="B20" s="8" t="s">
        <v>76</v>
      </c>
      <c r="C20" s="57" t="s">
        <v>77</v>
      </c>
      <c r="D20" s="54" t="s">
        <v>78</v>
      </c>
      <c r="E20" s="6" t="s">
        <v>61</v>
      </c>
      <c r="F20" s="19">
        <v>72423954</v>
      </c>
      <c r="G20" s="24">
        <v>418827.73</v>
      </c>
      <c r="H20" s="24">
        <v>2.8</v>
      </c>
      <c r="I20" s="31"/>
      <c r="J20" s="31"/>
      <c r="K20" s="35"/>
    </row>
    <row r="21" spans="2:11" x14ac:dyDescent="0.25">
      <c r="B21" s="8" t="s">
        <v>256</v>
      </c>
      <c r="C21" s="57" t="s">
        <v>257</v>
      </c>
      <c r="D21" s="54" t="s">
        <v>258</v>
      </c>
      <c r="E21" s="6" t="s">
        <v>200</v>
      </c>
      <c r="F21" s="19">
        <v>16850008</v>
      </c>
      <c r="G21" s="24">
        <v>414055.25</v>
      </c>
      <c r="H21" s="24">
        <v>2.77</v>
      </c>
      <c r="I21" s="31"/>
      <c r="J21" s="31"/>
      <c r="K21" s="35"/>
    </row>
    <row r="22" spans="2:11" x14ac:dyDescent="0.25">
      <c r="B22" s="8" t="s">
        <v>219</v>
      </c>
      <c r="C22" s="57" t="s">
        <v>220</v>
      </c>
      <c r="D22" s="54" t="s">
        <v>221</v>
      </c>
      <c r="E22" s="6" t="s">
        <v>222</v>
      </c>
      <c r="F22" s="19">
        <v>46294836</v>
      </c>
      <c r="G22" s="24">
        <v>370034.62</v>
      </c>
      <c r="H22" s="24">
        <v>2.4700000000000002</v>
      </c>
      <c r="I22" s="31"/>
      <c r="J22" s="31"/>
      <c r="K22" s="35"/>
    </row>
    <row r="23" spans="2:11" x14ac:dyDescent="0.25">
      <c r="B23" s="8" t="s">
        <v>515</v>
      </c>
      <c r="C23" s="57" t="s">
        <v>516</v>
      </c>
      <c r="D23" s="54" t="s">
        <v>517</v>
      </c>
      <c r="E23" s="6" t="s">
        <v>57</v>
      </c>
      <c r="F23" s="19">
        <v>5027347</v>
      </c>
      <c r="G23" s="24">
        <v>315722.42</v>
      </c>
      <c r="H23" s="24">
        <v>2.11</v>
      </c>
      <c r="I23" s="31"/>
      <c r="J23" s="31"/>
      <c r="K23" s="35"/>
    </row>
    <row r="24" spans="2:11" x14ac:dyDescent="0.25">
      <c r="B24" s="8" t="s">
        <v>126</v>
      </c>
      <c r="C24" s="57" t="s">
        <v>127</v>
      </c>
      <c r="D24" s="54" t="s">
        <v>128</v>
      </c>
      <c r="E24" s="6" t="s">
        <v>117</v>
      </c>
      <c r="F24" s="19">
        <v>8508053</v>
      </c>
      <c r="G24" s="24">
        <v>246933.48</v>
      </c>
      <c r="H24" s="24">
        <v>1.65</v>
      </c>
      <c r="I24" s="31"/>
      <c r="J24" s="31"/>
      <c r="K24" s="35"/>
    </row>
    <row r="25" spans="2:11" x14ac:dyDescent="0.25">
      <c r="B25" s="8" t="s">
        <v>83</v>
      </c>
      <c r="C25" s="57" t="s">
        <v>84</v>
      </c>
      <c r="D25" s="54" t="s">
        <v>85</v>
      </c>
      <c r="E25" s="6" t="s">
        <v>86</v>
      </c>
      <c r="F25" s="19">
        <v>2508432</v>
      </c>
      <c r="G25" s="24">
        <v>215463.02</v>
      </c>
      <c r="H25" s="24">
        <v>1.44</v>
      </c>
      <c r="I25" s="31"/>
      <c r="J25" s="31"/>
      <c r="K25" s="35"/>
    </row>
    <row r="26" spans="2:11" x14ac:dyDescent="0.25">
      <c r="B26" s="8" t="s">
        <v>324</v>
      </c>
      <c r="C26" s="57" t="s">
        <v>325</v>
      </c>
      <c r="D26" s="54" t="s">
        <v>326</v>
      </c>
      <c r="E26" s="6" t="s">
        <v>53</v>
      </c>
      <c r="F26" s="19">
        <v>19973208</v>
      </c>
      <c r="G26" s="24">
        <v>212534.91</v>
      </c>
      <c r="H26" s="24">
        <v>1.42</v>
      </c>
      <c r="I26" s="31"/>
      <c r="J26" s="31"/>
      <c r="K26" s="35"/>
    </row>
    <row r="27" spans="2:11" x14ac:dyDescent="0.25">
      <c r="B27" s="8" t="s">
        <v>114</v>
      </c>
      <c r="C27" s="57" t="s">
        <v>115</v>
      </c>
      <c r="D27" s="54" t="s">
        <v>116</v>
      </c>
      <c r="E27" s="6" t="s">
        <v>117</v>
      </c>
      <c r="F27" s="19">
        <v>7874635</v>
      </c>
      <c r="G27" s="24">
        <v>208036.04</v>
      </c>
      <c r="H27" s="24">
        <v>1.39</v>
      </c>
      <c r="I27" s="31"/>
      <c r="J27" s="31"/>
      <c r="K27" s="35"/>
    </row>
    <row r="28" spans="2:11" x14ac:dyDescent="0.25">
      <c r="B28" s="8" t="s">
        <v>87</v>
      </c>
      <c r="C28" s="57" t="s">
        <v>88</v>
      </c>
      <c r="D28" s="54" t="s">
        <v>89</v>
      </c>
      <c r="E28" s="6" t="s">
        <v>86</v>
      </c>
      <c r="F28" s="19">
        <v>16897100</v>
      </c>
      <c r="G28" s="24">
        <v>207310.52</v>
      </c>
      <c r="H28" s="24">
        <v>1.38</v>
      </c>
      <c r="I28" s="31"/>
      <c r="J28" s="31"/>
      <c r="K28" s="35"/>
    </row>
    <row r="29" spans="2:11" x14ac:dyDescent="0.25">
      <c r="B29" s="8" t="s">
        <v>213</v>
      </c>
      <c r="C29" s="57" t="s">
        <v>214</v>
      </c>
      <c r="D29" s="54" t="s">
        <v>215</v>
      </c>
      <c r="E29" s="6" t="s">
        <v>132</v>
      </c>
      <c r="F29" s="19">
        <v>20376418</v>
      </c>
      <c r="G29" s="24">
        <v>201247.69</v>
      </c>
      <c r="H29" s="24">
        <v>1.34</v>
      </c>
      <c r="I29" s="31"/>
      <c r="J29" s="31"/>
      <c r="K29" s="35"/>
    </row>
    <row r="30" spans="2:11" x14ac:dyDescent="0.25">
      <c r="B30" s="8" t="s">
        <v>72</v>
      </c>
      <c r="C30" s="57" t="s">
        <v>73</v>
      </c>
      <c r="D30" s="54" t="s">
        <v>74</v>
      </c>
      <c r="E30" s="6" t="s">
        <v>75</v>
      </c>
      <c r="F30" s="19">
        <v>2179259</v>
      </c>
      <c r="G30" s="24">
        <v>164669.17000000001</v>
      </c>
      <c r="H30" s="24">
        <v>1.1000000000000001</v>
      </c>
      <c r="I30" s="31"/>
      <c r="J30" s="31"/>
      <c r="K30" s="35"/>
    </row>
    <row r="31" spans="2:11" x14ac:dyDescent="0.25">
      <c r="B31" s="8" t="s">
        <v>399</v>
      </c>
      <c r="C31" s="57" t="s">
        <v>400</v>
      </c>
      <c r="D31" s="54" t="s">
        <v>401</v>
      </c>
      <c r="E31" s="6" t="s">
        <v>191</v>
      </c>
      <c r="F31" s="19">
        <v>152227879</v>
      </c>
      <c r="G31" s="24">
        <v>164330</v>
      </c>
      <c r="H31" s="24">
        <v>1.1000000000000001</v>
      </c>
      <c r="I31" s="31"/>
      <c r="J31" s="31"/>
      <c r="K31" s="35"/>
    </row>
    <row r="32" spans="2:11" x14ac:dyDescent="0.25">
      <c r="B32" s="8" t="s">
        <v>411</v>
      </c>
      <c r="C32" s="57" t="s">
        <v>412</v>
      </c>
      <c r="D32" s="54" t="s">
        <v>413</v>
      </c>
      <c r="E32" s="6" t="s">
        <v>86</v>
      </c>
      <c r="F32" s="19">
        <v>33221097</v>
      </c>
      <c r="G32" s="24">
        <v>161105.71</v>
      </c>
      <c r="H32" s="24">
        <v>1.08</v>
      </c>
      <c r="I32" s="31"/>
      <c r="J32" s="31"/>
      <c r="K32" s="35"/>
    </row>
    <row r="33" spans="2:11" x14ac:dyDescent="0.25">
      <c r="B33" s="8" t="s">
        <v>390</v>
      </c>
      <c r="C33" s="57" t="s">
        <v>391</v>
      </c>
      <c r="D33" s="54" t="s">
        <v>392</v>
      </c>
      <c r="E33" s="6" t="s">
        <v>293</v>
      </c>
      <c r="F33" s="19">
        <v>89669200</v>
      </c>
      <c r="G33" s="24">
        <v>154231.01999999999</v>
      </c>
      <c r="H33" s="24">
        <v>1.03</v>
      </c>
      <c r="I33" s="31"/>
      <c r="J33" s="31"/>
      <c r="K33" s="35"/>
    </row>
    <row r="34" spans="2:11" x14ac:dyDescent="0.25">
      <c r="B34" s="8" t="s">
        <v>527</v>
      </c>
      <c r="C34" s="57" t="s">
        <v>528</v>
      </c>
      <c r="D34" s="54" t="s">
        <v>529</v>
      </c>
      <c r="E34" s="6" t="s">
        <v>293</v>
      </c>
      <c r="F34" s="19">
        <v>64504947</v>
      </c>
      <c r="G34" s="24">
        <v>153037.99</v>
      </c>
      <c r="H34" s="24">
        <v>1.02</v>
      </c>
      <c r="I34" s="31"/>
      <c r="J34" s="31"/>
      <c r="K34" s="35"/>
    </row>
    <row r="35" spans="2:11" x14ac:dyDescent="0.25">
      <c r="B35" s="8" t="s">
        <v>506</v>
      </c>
      <c r="C35" s="57" t="s">
        <v>507</v>
      </c>
      <c r="D35" s="54" t="s">
        <v>508</v>
      </c>
      <c r="E35" s="6" t="s">
        <v>82</v>
      </c>
      <c r="F35" s="19">
        <v>673236</v>
      </c>
      <c r="G35" s="24">
        <v>146505.57999999999</v>
      </c>
      <c r="H35" s="24">
        <v>0.98</v>
      </c>
      <c r="I35" s="31"/>
      <c r="J35" s="31"/>
      <c r="K35" s="35"/>
    </row>
    <row r="36" spans="2:11" x14ac:dyDescent="0.25">
      <c r="B36" s="8" t="s">
        <v>909</v>
      </c>
      <c r="C36" s="57" t="s">
        <v>674</v>
      </c>
      <c r="D36" s="54" t="s">
        <v>910</v>
      </c>
      <c r="E36" s="6" t="s">
        <v>61</v>
      </c>
      <c r="F36" s="19">
        <v>12299491</v>
      </c>
      <c r="G36" s="24">
        <v>141788.53</v>
      </c>
      <c r="H36" s="24">
        <v>0.95</v>
      </c>
      <c r="I36" s="31"/>
      <c r="J36" s="31"/>
      <c r="K36" s="35"/>
    </row>
    <row r="37" spans="2:11" x14ac:dyDescent="0.25">
      <c r="B37" s="8" t="s">
        <v>911</v>
      </c>
      <c r="C37" s="57" t="s">
        <v>912</v>
      </c>
      <c r="D37" s="54" t="s">
        <v>913</v>
      </c>
      <c r="E37" s="6" t="s">
        <v>57</v>
      </c>
      <c r="F37" s="19">
        <v>10220429</v>
      </c>
      <c r="G37" s="24">
        <v>138451.04</v>
      </c>
      <c r="H37" s="24">
        <v>0.92</v>
      </c>
      <c r="I37" s="31"/>
      <c r="J37" s="31"/>
      <c r="K37" s="35"/>
    </row>
    <row r="38" spans="2:11" x14ac:dyDescent="0.25">
      <c r="B38" s="8" t="s">
        <v>914</v>
      </c>
      <c r="C38" s="57" t="s">
        <v>915</v>
      </c>
      <c r="D38" s="54" t="s">
        <v>916</v>
      </c>
      <c r="E38" s="6" t="s">
        <v>191</v>
      </c>
      <c r="F38" s="19">
        <v>17791211</v>
      </c>
      <c r="G38" s="24">
        <v>129039.65</v>
      </c>
      <c r="H38" s="24">
        <v>0.86</v>
      </c>
      <c r="I38" s="31"/>
      <c r="J38" s="31"/>
      <c r="K38" s="35"/>
    </row>
    <row r="39" spans="2:11" x14ac:dyDescent="0.25">
      <c r="B39" s="8" t="s">
        <v>163</v>
      </c>
      <c r="C39" s="57" t="s">
        <v>164</v>
      </c>
      <c r="D39" s="54" t="s">
        <v>165</v>
      </c>
      <c r="E39" s="6" t="s">
        <v>53</v>
      </c>
      <c r="F39" s="19">
        <v>11765985</v>
      </c>
      <c r="G39" s="24">
        <v>120448.39</v>
      </c>
      <c r="H39" s="24">
        <v>0.8</v>
      </c>
      <c r="I39" s="31"/>
      <c r="J39" s="31"/>
      <c r="K39" s="35"/>
    </row>
    <row r="40" spans="2:11" x14ac:dyDescent="0.25">
      <c r="B40" s="8" t="s">
        <v>122</v>
      </c>
      <c r="C40" s="57" t="s">
        <v>123</v>
      </c>
      <c r="D40" s="54" t="s">
        <v>124</v>
      </c>
      <c r="E40" s="6" t="s">
        <v>125</v>
      </c>
      <c r="F40" s="19">
        <v>27566293</v>
      </c>
      <c r="G40" s="24">
        <v>120216.6</v>
      </c>
      <c r="H40" s="24">
        <v>0.8</v>
      </c>
      <c r="I40" s="31"/>
      <c r="J40" s="31"/>
      <c r="K40" s="35"/>
    </row>
    <row r="41" spans="2:11" x14ac:dyDescent="0.25">
      <c r="B41" s="8" t="s">
        <v>917</v>
      </c>
      <c r="C41" s="57" t="s">
        <v>918</v>
      </c>
      <c r="D41" s="54" t="s">
        <v>919</v>
      </c>
      <c r="E41" s="6" t="s">
        <v>75</v>
      </c>
      <c r="F41" s="19">
        <v>6958607</v>
      </c>
      <c r="G41" s="24">
        <v>119708.92</v>
      </c>
      <c r="H41" s="24">
        <v>0.8</v>
      </c>
      <c r="I41" s="31"/>
      <c r="J41" s="31"/>
      <c r="K41" s="35"/>
    </row>
    <row r="42" spans="2:11" x14ac:dyDescent="0.25">
      <c r="B42" s="8" t="s">
        <v>380</v>
      </c>
      <c r="C42" s="57" t="s">
        <v>381</v>
      </c>
      <c r="D42" s="54" t="s">
        <v>382</v>
      </c>
      <c r="E42" s="6" t="s">
        <v>383</v>
      </c>
      <c r="F42" s="19">
        <v>73599757</v>
      </c>
      <c r="G42" s="24">
        <v>116986.81</v>
      </c>
      <c r="H42" s="24">
        <v>0.78</v>
      </c>
      <c r="I42" s="31"/>
      <c r="J42" s="31"/>
      <c r="K42" s="35"/>
    </row>
    <row r="43" spans="2:11" x14ac:dyDescent="0.25">
      <c r="B43" s="8" t="s">
        <v>920</v>
      </c>
      <c r="C43" s="57" t="s">
        <v>921</v>
      </c>
      <c r="D43" s="54" t="s">
        <v>922</v>
      </c>
      <c r="E43" s="6" t="s">
        <v>132</v>
      </c>
      <c r="F43" s="19">
        <v>2294186</v>
      </c>
      <c r="G43" s="24">
        <v>113099.93</v>
      </c>
      <c r="H43" s="24">
        <v>0.76</v>
      </c>
      <c r="I43" s="31"/>
      <c r="J43" s="31"/>
      <c r="K43" s="35"/>
    </row>
    <row r="44" spans="2:11" x14ac:dyDescent="0.25">
      <c r="B44" s="8" t="s">
        <v>402</v>
      </c>
      <c r="C44" s="57" t="s">
        <v>403</v>
      </c>
      <c r="D44" s="54" t="s">
        <v>404</v>
      </c>
      <c r="E44" s="6" t="s">
        <v>53</v>
      </c>
      <c r="F44" s="19">
        <v>27963819</v>
      </c>
      <c r="G44" s="24">
        <v>107660.7</v>
      </c>
      <c r="H44" s="24">
        <v>0.72</v>
      </c>
      <c r="I44" s="31"/>
      <c r="J44" s="31"/>
      <c r="K44" s="35"/>
    </row>
    <row r="45" spans="2:11" x14ac:dyDescent="0.25">
      <c r="B45" s="8" t="s">
        <v>79</v>
      </c>
      <c r="C45" s="57" t="s">
        <v>80</v>
      </c>
      <c r="D45" s="54" t="s">
        <v>81</v>
      </c>
      <c r="E45" s="6" t="s">
        <v>82</v>
      </c>
      <c r="F45" s="19">
        <v>2227416</v>
      </c>
      <c r="G45" s="24">
        <v>101426.5</v>
      </c>
      <c r="H45" s="24">
        <v>0.68</v>
      </c>
      <c r="I45" s="31"/>
      <c r="J45" s="31"/>
      <c r="K45" s="35"/>
    </row>
    <row r="46" spans="2:11" x14ac:dyDescent="0.25">
      <c r="B46" s="8" t="s">
        <v>923</v>
      </c>
      <c r="C46" s="57" t="s">
        <v>924</v>
      </c>
      <c r="D46" s="54" t="s">
        <v>925</v>
      </c>
      <c r="E46" s="6" t="s">
        <v>926</v>
      </c>
      <c r="F46" s="19">
        <v>5163454</v>
      </c>
      <c r="G46" s="24">
        <v>99393.91</v>
      </c>
      <c r="H46" s="24">
        <v>0.66</v>
      </c>
      <c r="I46" s="31"/>
      <c r="J46" s="31"/>
      <c r="K46" s="35"/>
    </row>
    <row r="47" spans="2:11" x14ac:dyDescent="0.25">
      <c r="B47" s="8" t="s">
        <v>286</v>
      </c>
      <c r="C47" s="57" t="s">
        <v>287</v>
      </c>
      <c r="D47" s="54" t="s">
        <v>288</v>
      </c>
      <c r="E47" s="6" t="s">
        <v>289</v>
      </c>
      <c r="F47" s="19">
        <v>18659147</v>
      </c>
      <c r="G47" s="24">
        <v>98846.83</v>
      </c>
      <c r="H47" s="24">
        <v>0.66</v>
      </c>
      <c r="I47" s="31"/>
      <c r="J47" s="31"/>
      <c r="K47" s="35"/>
    </row>
    <row r="48" spans="2:11" x14ac:dyDescent="0.25">
      <c r="B48" s="8" t="s">
        <v>927</v>
      </c>
      <c r="C48" s="57" t="s">
        <v>928</v>
      </c>
      <c r="D48" s="54" t="s">
        <v>929</v>
      </c>
      <c r="E48" s="6" t="s">
        <v>543</v>
      </c>
      <c r="F48" s="19">
        <v>14268373</v>
      </c>
      <c r="G48" s="24">
        <v>97210.43</v>
      </c>
      <c r="H48" s="24">
        <v>0.65</v>
      </c>
      <c r="I48" s="31"/>
      <c r="J48" s="31"/>
      <c r="K48" s="35"/>
    </row>
    <row r="49" spans="2:11" x14ac:dyDescent="0.25">
      <c r="B49" s="8" t="s">
        <v>930</v>
      </c>
      <c r="C49" s="57" t="s">
        <v>931</v>
      </c>
      <c r="D49" s="54" t="s">
        <v>932</v>
      </c>
      <c r="E49" s="6" t="s">
        <v>289</v>
      </c>
      <c r="F49" s="19">
        <v>8499982</v>
      </c>
      <c r="G49" s="24">
        <v>96908.29</v>
      </c>
      <c r="H49" s="24">
        <v>0.65</v>
      </c>
      <c r="I49" s="31"/>
      <c r="J49" s="31"/>
      <c r="K49" s="35"/>
    </row>
    <row r="50" spans="2:11" x14ac:dyDescent="0.25">
      <c r="B50" s="8" t="s">
        <v>740</v>
      </c>
      <c r="C50" s="57" t="s">
        <v>741</v>
      </c>
      <c r="D50" s="54" t="s">
        <v>742</v>
      </c>
      <c r="E50" s="6" t="s">
        <v>86</v>
      </c>
      <c r="F50" s="19">
        <v>2136005</v>
      </c>
      <c r="G50" s="24">
        <v>94666.67</v>
      </c>
      <c r="H50" s="24">
        <v>0.63</v>
      </c>
      <c r="I50" s="31"/>
      <c r="J50" s="31"/>
      <c r="K50" s="35"/>
    </row>
    <row r="51" spans="2:11" x14ac:dyDescent="0.25">
      <c r="B51" s="8" t="s">
        <v>933</v>
      </c>
      <c r="C51" s="57" t="s">
        <v>934</v>
      </c>
      <c r="D51" s="54" t="s">
        <v>935</v>
      </c>
      <c r="E51" s="6" t="s">
        <v>936</v>
      </c>
      <c r="F51" s="19">
        <v>39543627</v>
      </c>
      <c r="G51" s="24">
        <v>92176.19</v>
      </c>
      <c r="H51" s="24">
        <v>0.62</v>
      </c>
      <c r="I51" s="31"/>
      <c r="J51" s="31"/>
      <c r="K51" s="35"/>
    </row>
    <row r="52" spans="2:11" x14ac:dyDescent="0.25">
      <c r="B52" s="8" t="s">
        <v>156</v>
      </c>
      <c r="C52" s="57" t="s">
        <v>157</v>
      </c>
      <c r="D52" s="54" t="s">
        <v>158</v>
      </c>
      <c r="E52" s="6" t="s">
        <v>132</v>
      </c>
      <c r="F52" s="19">
        <v>9901237</v>
      </c>
      <c r="G52" s="24">
        <v>89908.18</v>
      </c>
      <c r="H52" s="24">
        <v>0.6</v>
      </c>
      <c r="I52" s="31"/>
      <c r="J52" s="31"/>
      <c r="K52" s="35"/>
    </row>
    <row r="53" spans="2:11" x14ac:dyDescent="0.25">
      <c r="B53" s="8" t="s">
        <v>803</v>
      </c>
      <c r="C53" s="57" t="s">
        <v>804</v>
      </c>
      <c r="D53" s="54" t="s">
        <v>805</v>
      </c>
      <c r="E53" s="6" t="s">
        <v>233</v>
      </c>
      <c r="F53" s="19">
        <v>1899487</v>
      </c>
      <c r="G53" s="24">
        <v>85737.14</v>
      </c>
      <c r="H53" s="24">
        <v>0.56999999999999995</v>
      </c>
      <c r="I53" s="31"/>
      <c r="J53" s="31"/>
      <c r="K53" s="35"/>
    </row>
    <row r="54" spans="2:11" x14ac:dyDescent="0.25">
      <c r="B54" s="8" t="s">
        <v>937</v>
      </c>
      <c r="C54" s="57" t="s">
        <v>938</v>
      </c>
      <c r="D54" s="54" t="s">
        <v>939</v>
      </c>
      <c r="E54" s="6" t="s">
        <v>493</v>
      </c>
      <c r="F54" s="19">
        <v>11220845</v>
      </c>
      <c r="G54" s="24">
        <v>85710.42</v>
      </c>
      <c r="H54" s="24">
        <v>0.56999999999999995</v>
      </c>
      <c r="I54" s="31"/>
      <c r="J54" s="31"/>
      <c r="K54" s="35"/>
    </row>
    <row r="55" spans="2:11" x14ac:dyDescent="0.25">
      <c r="B55" s="8" t="s">
        <v>940</v>
      </c>
      <c r="C55" s="57" t="s">
        <v>941</v>
      </c>
      <c r="D55" s="54" t="s">
        <v>942</v>
      </c>
      <c r="E55" s="6" t="s">
        <v>86</v>
      </c>
      <c r="F55" s="19">
        <v>2580605</v>
      </c>
      <c r="G55" s="24">
        <v>85188.35</v>
      </c>
      <c r="H55" s="24">
        <v>0.56999999999999995</v>
      </c>
      <c r="I55" s="31"/>
      <c r="J55" s="31"/>
      <c r="K55" s="35"/>
    </row>
    <row r="56" spans="2:11" x14ac:dyDescent="0.25">
      <c r="B56" s="8" t="s">
        <v>129</v>
      </c>
      <c r="C56" s="57" t="s">
        <v>130</v>
      </c>
      <c r="D56" s="54" t="s">
        <v>131</v>
      </c>
      <c r="E56" s="6" t="s">
        <v>132</v>
      </c>
      <c r="F56" s="19">
        <v>2404797</v>
      </c>
      <c r="G56" s="24">
        <v>78586.36</v>
      </c>
      <c r="H56" s="24">
        <v>0.52</v>
      </c>
      <c r="I56" s="31"/>
      <c r="J56" s="31"/>
      <c r="K56" s="35"/>
    </row>
    <row r="57" spans="2:11" x14ac:dyDescent="0.25">
      <c r="B57" s="8" t="s">
        <v>943</v>
      </c>
      <c r="C57" s="57" t="s">
        <v>944</v>
      </c>
      <c r="D57" s="54" t="s">
        <v>945</v>
      </c>
      <c r="E57" s="6" t="s">
        <v>420</v>
      </c>
      <c r="F57" s="19">
        <v>9774317</v>
      </c>
      <c r="G57" s="24">
        <v>72359.27</v>
      </c>
      <c r="H57" s="24">
        <v>0.48</v>
      </c>
      <c r="I57" s="31"/>
      <c r="J57" s="31"/>
      <c r="K57" s="35"/>
    </row>
    <row r="58" spans="2:11" x14ac:dyDescent="0.25">
      <c r="B58" s="8" t="s">
        <v>384</v>
      </c>
      <c r="C58" s="57" t="s">
        <v>385</v>
      </c>
      <c r="D58" s="54" t="s">
        <v>386</v>
      </c>
      <c r="E58" s="6" t="s">
        <v>162</v>
      </c>
      <c r="F58" s="19">
        <v>18013015</v>
      </c>
      <c r="G58" s="24">
        <v>64414.54</v>
      </c>
      <c r="H58" s="24">
        <v>0.43</v>
      </c>
      <c r="I58" s="31"/>
      <c r="J58" s="31"/>
      <c r="K58" s="35"/>
    </row>
    <row r="59" spans="2:11" x14ac:dyDescent="0.25">
      <c r="B59" s="8" t="s">
        <v>719</v>
      </c>
      <c r="C59" s="57" t="s">
        <v>720</v>
      </c>
      <c r="D59" s="54" t="s">
        <v>721</v>
      </c>
      <c r="E59" s="6" t="s">
        <v>86</v>
      </c>
      <c r="F59" s="19">
        <v>2451414</v>
      </c>
      <c r="G59" s="24">
        <v>62721.88</v>
      </c>
      <c r="H59" s="24">
        <v>0.42</v>
      </c>
      <c r="I59" s="31"/>
      <c r="J59" s="31"/>
      <c r="K59" s="35"/>
    </row>
    <row r="60" spans="2:11" x14ac:dyDescent="0.25">
      <c r="C60" s="58" t="s">
        <v>39</v>
      </c>
      <c r="D60" s="54"/>
      <c r="E60" s="6"/>
      <c r="F60" s="19"/>
      <c r="G60" s="25">
        <v>14969579.41</v>
      </c>
      <c r="H60" s="25">
        <v>99.98</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6421.17</v>
      </c>
      <c r="H100" s="24">
        <v>0.04</v>
      </c>
      <c r="I100" s="31"/>
      <c r="J100" s="31"/>
      <c r="K100" s="35"/>
    </row>
    <row r="101" spans="1:54" x14ac:dyDescent="0.25">
      <c r="C101" s="58" t="s">
        <v>39</v>
      </c>
      <c r="D101" s="54"/>
      <c r="E101" s="6"/>
      <c r="F101" s="19"/>
      <c r="G101" s="25">
        <v>6421.17</v>
      </c>
      <c r="H101" s="25">
        <v>0.04</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4790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-2499.2399999999998</v>
      </c>
      <c r="H105" s="24">
        <v>-0.02</v>
      </c>
      <c r="I105" s="31"/>
      <c r="J105" s="31"/>
      <c r="K105" s="35"/>
    </row>
    <row r="106" spans="1:54" x14ac:dyDescent="0.25">
      <c r="C106" s="58" t="s">
        <v>39</v>
      </c>
      <c r="D106" s="54"/>
      <c r="E106" s="6"/>
      <c r="F106" s="19"/>
      <c r="G106" s="25">
        <v>-2499.2399999999998</v>
      </c>
      <c r="H106" s="25">
        <v>-0.02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14973501.34</v>
      </c>
      <c r="H108" s="26">
        <v>100.00000000000001</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4837</v>
      </c>
      <c r="E118" s="82" t="s">
        <v>4838</v>
      </c>
      <c r="F118" s="83"/>
    </row>
    <row r="119" spans="3:6" x14ac:dyDescent="0.25">
      <c r="E119" s="2" t="s">
        <v>4848</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47"/>
  <dimension ref="A1:IV9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2462</v>
      </c>
      <c r="J2" s="38" t="s">
        <v>4609</v>
      </c>
    </row>
    <row r="3" spans="1:54" ht="16.5" x14ac:dyDescent="0.3">
      <c r="C3" s="1" t="s">
        <v>26</v>
      </c>
      <c r="D3" s="21" t="s">
        <v>2463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159</v>
      </c>
      <c r="C10" s="57" t="s">
        <v>160</v>
      </c>
      <c r="D10" s="54" t="s">
        <v>161</v>
      </c>
      <c r="E10" s="6" t="s">
        <v>162</v>
      </c>
      <c r="F10" s="19">
        <v>20683</v>
      </c>
      <c r="G10" s="24">
        <v>500.63</v>
      </c>
      <c r="H10" s="24">
        <v>9.1</v>
      </c>
      <c r="I10" s="31"/>
      <c r="J10" s="31"/>
      <c r="K10" s="35"/>
    </row>
    <row r="11" spans="1:54" x14ac:dyDescent="0.25">
      <c r="B11" s="8" t="s">
        <v>101</v>
      </c>
      <c r="C11" s="57" t="s">
        <v>102</v>
      </c>
      <c r="D11" s="54" t="s">
        <v>103</v>
      </c>
      <c r="E11" s="6" t="s">
        <v>61</v>
      </c>
      <c r="F11" s="19">
        <v>28000</v>
      </c>
      <c r="G11" s="24">
        <v>472.53</v>
      </c>
      <c r="H11" s="24">
        <v>8.59</v>
      </c>
      <c r="I11" s="31"/>
      <c r="J11" s="31"/>
      <c r="K11" s="35"/>
    </row>
    <row r="12" spans="1:54" x14ac:dyDescent="0.25">
      <c r="B12" s="8" t="s">
        <v>58</v>
      </c>
      <c r="C12" s="57" t="s">
        <v>59</v>
      </c>
      <c r="D12" s="54" t="s">
        <v>60</v>
      </c>
      <c r="E12" s="6" t="s">
        <v>61</v>
      </c>
      <c r="F12" s="19">
        <v>44000</v>
      </c>
      <c r="G12" s="24">
        <v>403.77</v>
      </c>
      <c r="H12" s="24">
        <v>7.34</v>
      </c>
      <c r="I12" s="31"/>
      <c r="J12" s="31"/>
      <c r="K12" s="35"/>
    </row>
    <row r="13" spans="1:54" x14ac:dyDescent="0.25">
      <c r="B13" s="8" t="s">
        <v>253</v>
      </c>
      <c r="C13" s="57" t="s">
        <v>254</v>
      </c>
      <c r="D13" s="54" t="s">
        <v>255</v>
      </c>
      <c r="E13" s="6" t="s">
        <v>121</v>
      </c>
      <c r="F13" s="19">
        <v>10200</v>
      </c>
      <c r="G13" s="24">
        <v>264.10000000000002</v>
      </c>
      <c r="H13" s="24">
        <v>4.8</v>
      </c>
      <c r="I13" s="31"/>
      <c r="J13" s="31"/>
      <c r="K13" s="35"/>
    </row>
    <row r="14" spans="1:54" x14ac:dyDescent="0.25">
      <c r="B14" s="8" t="s">
        <v>62</v>
      </c>
      <c r="C14" s="57" t="s">
        <v>63</v>
      </c>
      <c r="D14" s="54" t="s">
        <v>64</v>
      </c>
      <c r="E14" s="6" t="s">
        <v>53</v>
      </c>
      <c r="F14" s="19">
        <v>20500</v>
      </c>
      <c r="G14" s="24">
        <v>256.81</v>
      </c>
      <c r="H14" s="24">
        <v>4.67</v>
      </c>
      <c r="I14" s="31"/>
      <c r="J14" s="31"/>
      <c r="K14" s="35"/>
    </row>
    <row r="15" spans="1:54" x14ac:dyDescent="0.25">
      <c r="B15" s="8" t="s">
        <v>2385</v>
      </c>
      <c r="C15" s="57" t="s">
        <v>2386</v>
      </c>
      <c r="D15" s="54" t="s">
        <v>2387</v>
      </c>
      <c r="E15" s="6" t="s">
        <v>1800</v>
      </c>
      <c r="F15" s="19">
        <v>14104</v>
      </c>
      <c r="G15" s="24">
        <v>255.68</v>
      </c>
      <c r="H15" s="24">
        <v>4.6500000000000004</v>
      </c>
      <c r="I15" s="31"/>
      <c r="J15" s="31"/>
      <c r="K15" s="35"/>
    </row>
    <row r="16" spans="1:54" x14ac:dyDescent="0.25">
      <c r="B16" s="8" t="s">
        <v>487</v>
      </c>
      <c r="C16" s="57" t="s">
        <v>488</v>
      </c>
      <c r="D16" s="54" t="s">
        <v>489</v>
      </c>
      <c r="E16" s="6" t="s">
        <v>297</v>
      </c>
      <c r="F16" s="19">
        <v>26500</v>
      </c>
      <c r="G16" s="24">
        <v>251.11</v>
      </c>
      <c r="H16" s="24">
        <v>4.5599999999999996</v>
      </c>
      <c r="I16" s="31"/>
      <c r="J16" s="31"/>
      <c r="K16" s="35"/>
    </row>
    <row r="17" spans="2:11" x14ac:dyDescent="0.25">
      <c r="B17" s="8" t="s">
        <v>2388</v>
      </c>
      <c r="C17" s="57" t="s">
        <v>2389</v>
      </c>
      <c r="D17" s="54" t="s">
        <v>2390</v>
      </c>
      <c r="E17" s="6" t="s">
        <v>121</v>
      </c>
      <c r="F17" s="19">
        <v>22500</v>
      </c>
      <c r="G17" s="24">
        <v>235.37</v>
      </c>
      <c r="H17" s="24">
        <v>4.28</v>
      </c>
      <c r="I17" s="31"/>
      <c r="J17" s="31"/>
      <c r="K17" s="35"/>
    </row>
    <row r="18" spans="2:11" x14ac:dyDescent="0.25">
      <c r="B18" s="8" t="s">
        <v>76</v>
      </c>
      <c r="C18" s="57" t="s">
        <v>77</v>
      </c>
      <c r="D18" s="54" t="s">
        <v>78</v>
      </c>
      <c r="E18" s="6" t="s">
        <v>61</v>
      </c>
      <c r="F18" s="19">
        <v>40000</v>
      </c>
      <c r="G18" s="24">
        <v>231.32</v>
      </c>
      <c r="H18" s="24">
        <v>4.2</v>
      </c>
      <c r="I18" s="31"/>
      <c r="J18" s="31"/>
      <c r="K18" s="35"/>
    </row>
    <row r="19" spans="2:11" x14ac:dyDescent="0.25">
      <c r="B19" s="8" t="s">
        <v>841</v>
      </c>
      <c r="C19" s="57" t="s">
        <v>842</v>
      </c>
      <c r="D19" s="54" t="s">
        <v>843</v>
      </c>
      <c r="E19" s="6" t="s">
        <v>100</v>
      </c>
      <c r="F19" s="19">
        <v>37255</v>
      </c>
      <c r="G19" s="24">
        <v>223.88</v>
      </c>
      <c r="H19" s="24">
        <v>4.07</v>
      </c>
      <c r="I19" s="31"/>
      <c r="J19" s="31"/>
      <c r="K19" s="35"/>
    </row>
    <row r="20" spans="2:11" x14ac:dyDescent="0.25">
      <c r="B20" s="8" t="s">
        <v>2255</v>
      </c>
      <c r="C20" s="57" t="s">
        <v>2256</v>
      </c>
      <c r="D20" s="54" t="s">
        <v>2257</v>
      </c>
      <c r="E20" s="6" t="s">
        <v>107</v>
      </c>
      <c r="F20" s="19">
        <v>47900</v>
      </c>
      <c r="G20" s="24">
        <v>222.59</v>
      </c>
      <c r="H20" s="24">
        <v>4.05</v>
      </c>
      <c r="I20" s="31"/>
      <c r="J20" s="31"/>
      <c r="K20" s="35"/>
    </row>
    <row r="21" spans="2:11" x14ac:dyDescent="0.25">
      <c r="B21" s="8" t="s">
        <v>503</v>
      </c>
      <c r="C21" s="57" t="s">
        <v>504</v>
      </c>
      <c r="D21" s="54" t="s">
        <v>505</v>
      </c>
      <c r="E21" s="6" t="s">
        <v>301</v>
      </c>
      <c r="F21" s="19">
        <v>9673</v>
      </c>
      <c r="G21" s="24">
        <v>220.76</v>
      </c>
      <c r="H21" s="24">
        <v>4.01</v>
      </c>
      <c r="I21" s="31"/>
      <c r="J21" s="31"/>
      <c r="K21" s="35"/>
    </row>
    <row r="22" spans="2:11" x14ac:dyDescent="0.25">
      <c r="B22" s="8" t="s">
        <v>490</v>
      </c>
      <c r="C22" s="57" t="s">
        <v>491</v>
      </c>
      <c r="D22" s="54" t="s">
        <v>492</v>
      </c>
      <c r="E22" s="6" t="s">
        <v>493</v>
      </c>
      <c r="F22" s="19">
        <v>35500</v>
      </c>
      <c r="G22" s="24">
        <v>213.8</v>
      </c>
      <c r="H22" s="24">
        <v>3.89</v>
      </c>
      <c r="I22" s="31"/>
      <c r="J22" s="31"/>
      <c r="K22" s="35"/>
    </row>
    <row r="23" spans="2:11" x14ac:dyDescent="0.25">
      <c r="B23" s="8" t="s">
        <v>948</v>
      </c>
      <c r="C23" s="57" t="s">
        <v>949</v>
      </c>
      <c r="D23" s="54" t="s">
        <v>950</v>
      </c>
      <c r="E23" s="6" t="s">
        <v>297</v>
      </c>
      <c r="F23" s="19">
        <v>36500</v>
      </c>
      <c r="G23" s="24">
        <v>201.06</v>
      </c>
      <c r="H23" s="24">
        <v>3.65</v>
      </c>
      <c r="I23" s="31"/>
      <c r="J23" s="31"/>
      <c r="K23" s="35"/>
    </row>
    <row r="24" spans="2:11" x14ac:dyDescent="0.25">
      <c r="B24" s="8" t="s">
        <v>530</v>
      </c>
      <c r="C24" s="57" t="s">
        <v>531</v>
      </c>
      <c r="D24" s="54" t="s">
        <v>532</v>
      </c>
      <c r="E24" s="6" t="s">
        <v>155</v>
      </c>
      <c r="F24" s="19">
        <v>15250</v>
      </c>
      <c r="G24" s="24">
        <v>194</v>
      </c>
      <c r="H24" s="24">
        <v>3.53</v>
      </c>
      <c r="I24" s="31"/>
      <c r="J24" s="31"/>
      <c r="K24" s="35"/>
    </row>
    <row r="25" spans="2:11" x14ac:dyDescent="0.25">
      <c r="B25" s="8" t="s">
        <v>411</v>
      </c>
      <c r="C25" s="57" t="s">
        <v>412</v>
      </c>
      <c r="D25" s="54" t="s">
        <v>413</v>
      </c>
      <c r="E25" s="6" t="s">
        <v>86</v>
      </c>
      <c r="F25" s="19">
        <v>40000</v>
      </c>
      <c r="G25" s="24">
        <v>193.98</v>
      </c>
      <c r="H25" s="24">
        <v>3.53</v>
      </c>
      <c r="I25" s="31"/>
      <c r="J25" s="31"/>
      <c r="K25" s="35"/>
    </row>
    <row r="26" spans="2:11" x14ac:dyDescent="0.25">
      <c r="B26" s="8" t="s">
        <v>1712</v>
      </c>
      <c r="C26" s="57" t="s">
        <v>1713</v>
      </c>
      <c r="D26" s="54" t="s">
        <v>1714</v>
      </c>
      <c r="E26" s="6" t="s">
        <v>451</v>
      </c>
      <c r="F26" s="19">
        <v>69322</v>
      </c>
      <c r="G26" s="24">
        <v>183.36</v>
      </c>
      <c r="H26" s="24">
        <v>3.33</v>
      </c>
      <c r="I26" s="31"/>
      <c r="J26" s="31"/>
      <c r="K26" s="35"/>
    </row>
    <row r="27" spans="2:11" x14ac:dyDescent="0.25">
      <c r="B27" s="8" t="s">
        <v>795</v>
      </c>
      <c r="C27" s="57" t="s">
        <v>796</v>
      </c>
      <c r="D27" s="54" t="s">
        <v>797</v>
      </c>
      <c r="E27" s="6" t="s">
        <v>233</v>
      </c>
      <c r="F27" s="19">
        <v>22500</v>
      </c>
      <c r="G27" s="24">
        <v>171.42</v>
      </c>
      <c r="H27" s="24">
        <v>3.12</v>
      </c>
      <c r="I27" s="31"/>
      <c r="J27" s="31"/>
      <c r="K27" s="35"/>
    </row>
    <row r="28" spans="2:11" x14ac:dyDescent="0.25">
      <c r="B28" s="8" t="s">
        <v>886</v>
      </c>
      <c r="C28" s="57" t="s">
        <v>887</v>
      </c>
      <c r="D28" s="54" t="s">
        <v>888</v>
      </c>
      <c r="E28" s="6" t="s">
        <v>107</v>
      </c>
      <c r="F28" s="19">
        <v>38654</v>
      </c>
      <c r="G28" s="24">
        <v>166.02</v>
      </c>
      <c r="H28" s="24">
        <v>3.02</v>
      </c>
      <c r="I28" s="31"/>
      <c r="J28" s="31"/>
      <c r="K28" s="35"/>
    </row>
    <row r="29" spans="2:11" x14ac:dyDescent="0.25">
      <c r="B29" s="8" t="s">
        <v>1715</v>
      </c>
      <c r="C29" s="57" t="s">
        <v>1716</v>
      </c>
      <c r="D29" s="54" t="s">
        <v>1717</v>
      </c>
      <c r="E29" s="6" t="s">
        <v>107</v>
      </c>
      <c r="F29" s="19">
        <v>5753</v>
      </c>
      <c r="G29" s="24">
        <v>156.59</v>
      </c>
      <c r="H29" s="24">
        <v>2.85</v>
      </c>
      <c r="I29" s="31"/>
      <c r="J29" s="31"/>
      <c r="K29" s="35"/>
    </row>
    <row r="30" spans="2:11" x14ac:dyDescent="0.25">
      <c r="B30" s="8" t="s">
        <v>497</v>
      </c>
      <c r="C30" s="57" t="s">
        <v>498</v>
      </c>
      <c r="D30" s="54" t="s">
        <v>499</v>
      </c>
      <c r="E30" s="6" t="s">
        <v>107</v>
      </c>
      <c r="F30" s="19">
        <v>250</v>
      </c>
      <c r="G30" s="24">
        <v>8.68</v>
      </c>
      <c r="H30" s="24">
        <v>0.16</v>
      </c>
      <c r="I30" s="31"/>
      <c r="J30" s="31"/>
      <c r="K30" s="35"/>
    </row>
    <row r="31" spans="2:11" x14ac:dyDescent="0.25">
      <c r="B31" s="8" t="s">
        <v>1440</v>
      </c>
      <c r="C31" s="57" t="s">
        <v>220</v>
      </c>
      <c r="D31" s="54" t="s">
        <v>1441</v>
      </c>
      <c r="E31" s="6" t="s">
        <v>222</v>
      </c>
      <c r="F31" s="19">
        <v>1750</v>
      </c>
      <c r="G31" s="24">
        <v>7.19</v>
      </c>
      <c r="H31" s="24">
        <v>0.13</v>
      </c>
      <c r="I31" s="31"/>
      <c r="J31" s="31"/>
      <c r="K31" s="35" t="s">
        <v>1442</v>
      </c>
    </row>
    <row r="32" spans="2:11" x14ac:dyDescent="0.25">
      <c r="B32" s="8" t="s">
        <v>865</v>
      </c>
      <c r="C32" s="57" t="s">
        <v>866</v>
      </c>
      <c r="D32" s="54" t="s">
        <v>867</v>
      </c>
      <c r="E32" s="6" t="s">
        <v>68</v>
      </c>
      <c r="F32" s="19">
        <v>500</v>
      </c>
      <c r="G32" s="24">
        <v>2.7</v>
      </c>
      <c r="H32" s="24">
        <v>0.05</v>
      </c>
      <c r="I32" s="31"/>
      <c r="J32" s="31"/>
      <c r="K32" s="35"/>
    </row>
    <row r="33" spans="3:11" x14ac:dyDescent="0.25">
      <c r="C33" s="58" t="s">
        <v>39</v>
      </c>
      <c r="D33" s="54"/>
      <c r="E33" s="6"/>
      <c r="F33" s="19"/>
      <c r="G33" s="25">
        <v>5037.3500000000004</v>
      </c>
      <c r="H33" s="25">
        <v>91.58</v>
      </c>
      <c r="I33" s="31"/>
      <c r="J33" s="31"/>
      <c r="K33" s="35"/>
    </row>
    <row r="34" spans="3:11" x14ac:dyDescent="0.25">
      <c r="C34" s="57"/>
      <c r="D34" s="54"/>
      <c r="E34" s="6"/>
      <c r="F34" s="19"/>
      <c r="G34" s="24"/>
      <c r="H34" s="24"/>
      <c r="I34" s="31"/>
      <c r="J34" s="31"/>
      <c r="K34" s="35"/>
    </row>
    <row r="35" spans="3:11" x14ac:dyDescent="0.25">
      <c r="C35" s="58" t="s">
        <v>3</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4</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5</v>
      </c>
      <c r="D39" s="54"/>
      <c r="E39" s="6"/>
      <c r="F39" s="19"/>
      <c r="G39" s="24"/>
      <c r="H39" s="24"/>
      <c r="I39" s="31"/>
      <c r="J39" s="31"/>
      <c r="K39" s="35"/>
    </row>
    <row r="40" spans="3:11" x14ac:dyDescent="0.25">
      <c r="C40" s="57"/>
      <c r="D40" s="54"/>
      <c r="E40" s="6"/>
      <c r="F40" s="19"/>
      <c r="G40" s="24"/>
      <c r="H40" s="24"/>
      <c r="I40" s="31"/>
      <c r="J40" s="31"/>
      <c r="K40" s="35"/>
    </row>
    <row r="41" spans="3:11" x14ac:dyDescent="0.25">
      <c r="C41" s="58" t="s">
        <v>6</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7</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8</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9</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10</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11</v>
      </c>
      <c r="D51" s="54"/>
      <c r="E51" s="6"/>
      <c r="F51" s="19"/>
      <c r="G51" s="24"/>
      <c r="H51" s="24"/>
      <c r="I51" s="31"/>
      <c r="J51" s="31"/>
      <c r="K51" s="35"/>
    </row>
    <row r="52" spans="1:11" x14ac:dyDescent="0.25">
      <c r="C52" s="57"/>
      <c r="D52" s="54"/>
      <c r="E52" s="6"/>
      <c r="F52" s="19"/>
      <c r="G52" s="24"/>
      <c r="H52" s="24"/>
      <c r="I52" s="31"/>
      <c r="J52" s="31"/>
      <c r="K52" s="35"/>
    </row>
    <row r="53" spans="1:11" x14ac:dyDescent="0.25">
      <c r="C53" s="58" t="s">
        <v>13</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15</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16</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17</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A63" s="10"/>
      <c r="B63" s="28"/>
      <c r="C63" s="58" t="s">
        <v>18</v>
      </c>
      <c r="D63" s="54"/>
      <c r="E63" s="6"/>
      <c r="F63" s="19"/>
      <c r="G63" s="24"/>
      <c r="H63" s="24"/>
      <c r="I63" s="31"/>
      <c r="J63" s="31"/>
      <c r="K63" s="35"/>
    </row>
    <row r="64" spans="1:11" x14ac:dyDescent="0.25">
      <c r="A64" s="28"/>
      <c r="B64" s="28"/>
      <c r="C64" s="58" t="s">
        <v>19</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20</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21</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22</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C72" s="59" t="s">
        <v>23</v>
      </c>
      <c r="D72" s="54"/>
      <c r="E72" s="6"/>
      <c r="F72" s="19"/>
      <c r="G72" s="24"/>
      <c r="H72" s="24"/>
      <c r="I72" s="31"/>
      <c r="J72" s="31"/>
      <c r="K72" s="35"/>
    </row>
    <row r="73" spans="1:54" x14ac:dyDescent="0.25">
      <c r="B73" s="8" t="s">
        <v>37</v>
      </c>
      <c r="C73" s="57" t="s">
        <v>38</v>
      </c>
      <c r="D73" s="54"/>
      <c r="E73" s="6"/>
      <c r="F73" s="19"/>
      <c r="G73" s="24">
        <v>435.22</v>
      </c>
      <c r="H73" s="24">
        <v>7.91</v>
      </c>
      <c r="I73" s="31"/>
      <c r="J73" s="31"/>
      <c r="K73" s="35"/>
    </row>
    <row r="74" spans="1:54" x14ac:dyDescent="0.25">
      <c r="C74" s="58" t="s">
        <v>39</v>
      </c>
      <c r="D74" s="54"/>
      <c r="E74" s="6"/>
      <c r="F74" s="19"/>
      <c r="G74" s="25">
        <v>435.22</v>
      </c>
      <c r="H74" s="25">
        <v>7.91</v>
      </c>
      <c r="I74" s="31"/>
      <c r="J74" s="31"/>
      <c r="K74" s="35"/>
    </row>
    <row r="75" spans="1:54" x14ac:dyDescent="0.25">
      <c r="C75" s="57"/>
      <c r="D75" s="54"/>
      <c r="E75" s="6"/>
      <c r="F75" s="19"/>
      <c r="G75" s="24"/>
      <c r="H75" s="24"/>
      <c r="I75" s="31"/>
      <c r="J75" s="31"/>
      <c r="K75" s="35"/>
    </row>
    <row r="76" spans="1:54" x14ac:dyDescent="0.25">
      <c r="A76" s="10"/>
      <c r="B76" s="28"/>
      <c r="C76" s="58" t="s">
        <v>24</v>
      </c>
      <c r="D76" s="54"/>
      <c r="E76" s="6"/>
      <c r="F76" s="19"/>
      <c r="G76" s="24"/>
      <c r="H76" s="24"/>
      <c r="I76" s="31"/>
      <c r="J76" s="31"/>
      <c r="K76" s="35"/>
    </row>
    <row r="77" spans="1:54" s="2" customFormat="1" ht="13.5" x14ac:dyDescent="0.25">
      <c r="A77" s="28"/>
      <c r="B77" s="28"/>
      <c r="C77" s="57" t="s">
        <v>4790</v>
      </c>
      <c r="D77" s="54"/>
      <c r="E77" s="6"/>
      <c r="F77" s="19"/>
      <c r="G77" s="24" t="s">
        <v>2</v>
      </c>
      <c r="H77" s="24" t="s">
        <v>2</v>
      </c>
      <c r="I77" s="31"/>
      <c r="J77" s="31"/>
      <c r="K77" s="35"/>
      <c r="L77" s="3"/>
      <c r="AI77" s="3"/>
      <c r="AV77" s="3"/>
      <c r="AX77" s="3"/>
      <c r="BB77" s="3"/>
    </row>
    <row r="78" spans="1:54" x14ac:dyDescent="0.25">
      <c r="B78" s="8"/>
      <c r="C78" s="57" t="s">
        <v>40</v>
      </c>
      <c r="D78" s="54"/>
      <c r="E78" s="6"/>
      <c r="F78" s="19"/>
      <c r="G78" s="24">
        <v>28.96</v>
      </c>
      <c r="H78" s="24">
        <v>0.51</v>
      </c>
      <c r="I78" s="31"/>
      <c r="J78" s="31"/>
      <c r="K78" s="35"/>
    </row>
    <row r="79" spans="1:54" x14ac:dyDescent="0.25">
      <c r="C79" s="58" t="s">
        <v>39</v>
      </c>
      <c r="D79" s="54"/>
      <c r="E79" s="6"/>
      <c r="F79" s="19"/>
      <c r="G79" s="25">
        <v>28.96</v>
      </c>
      <c r="H79" s="25">
        <v>0.51</v>
      </c>
      <c r="I79" s="31"/>
      <c r="J79" s="31"/>
      <c r="K79" s="35"/>
    </row>
    <row r="80" spans="1:54" x14ac:dyDescent="0.25">
      <c r="C80" s="57"/>
      <c r="D80" s="54"/>
      <c r="E80" s="6"/>
      <c r="F80" s="19"/>
      <c r="G80" s="24"/>
      <c r="H80" s="24"/>
      <c r="I80" s="31"/>
      <c r="J80" s="31"/>
      <c r="K80" s="35"/>
    </row>
    <row r="81" spans="3:11" x14ac:dyDescent="0.25">
      <c r="C81" s="60" t="s">
        <v>41</v>
      </c>
      <c r="D81" s="55"/>
      <c r="E81" s="5"/>
      <c r="F81" s="20"/>
      <c r="G81" s="26">
        <v>5501.53</v>
      </c>
      <c r="H81" s="26">
        <v>100</v>
      </c>
      <c r="I81" s="32"/>
      <c r="J81" s="32"/>
      <c r="K81" s="36"/>
    </row>
    <row r="84" spans="3:11" x14ac:dyDescent="0.25">
      <c r="C84" s="1" t="s">
        <v>42</v>
      </c>
    </row>
    <row r="85" spans="3:11" x14ac:dyDescent="0.25">
      <c r="C85" s="37" t="s">
        <v>43</v>
      </c>
      <c r="D85" s="37"/>
      <c r="E85" s="37"/>
      <c r="F85" s="37"/>
      <c r="G85" s="37"/>
      <c r="H85" s="37"/>
      <c r="I85" s="37"/>
      <c r="J85" s="37"/>
      <c r="K85" s="37"/>
    </row>
    <row r="86" spans="3:11" x14ac:dyDescent="0.25">
      <c r="C86" s="2" t="s">
        <v>44</v>
      </c>
    </row>
    <row r="87" spans="3:11" x14ac:dyDescent="0.25">
      <c r="C87" s="2" t="s">
        <v>45</v>
      </c>
    </row>
    <row r="88" spans="3:11" x14ac:dyDescent="0.25">
      <c r="C88" s="2" t="s">
        <v>46</v>
      </c>
    </row>
    <row r="89" spans="3:11" x14ac:dyDescent="0.25">
      <c r="C89" s="2" t="s">
        <v>47</v>
      </c>
    </row>
    <row r="91" spans="3:11" x14ac:dyDescent="0.25">
      <c r="C91" s="82" t="s">
        <v>4837</v>
      </c>
      <c r="E91" s="82" t="s">
        <v>4838</v>
      </c>
      <c r="F91" s="83"/>
    </row>
    <row r="92" spans="3:11" x14ac:dyDescent="0.25">
      <c r="E92" s="2" t="s">
        <v>4841</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V9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482</v>
      </c>
      <c r="J2" s="38" t="s">
        <v>4609</v>
      </c>
    </row>
    <row r="3" spans="1:54" ht="16.5" x14ac:dyDescent="0.3">
      <c r="C3" s="1" t="s">
        <v>26</v>
      </c>
      <c r="D3" s="21" t="s">
        <v>483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83</v>
      </c>
      <c r="C10" s="57" t="s">
        <v>84</v>
      </c>
      <c r="D10" s="54" t="s">
        <v>85</v>
      </c>
      <c r="E10" s="6" t="s">
        <v>86</v>
      </c>
      <c r="F10" s="19">
        <v>590000</v>
      </c>
      <c r="G10" s="24">
        <v>50678.35</v>
      </c>
      <c r="H10" s="24">
        <v>9.15</v>
      </c>
      <c r="I10" s="31"/>
      <c r="J10" s="31"/>
      <c r="K10" s="35"/>
    </row>
    <row r="11" spans="1:54" x14ac:dyDescent="0.25">
      <c r="B11" s="8" t="s">
        <v>484</v>
      </c>
      <c r="C11" s="57" t="s">
        <v>485</v>
      </c>
      <c r="D11" s="54" t="s">
        <v>486</v>
      </c>
      <c r="E11" s="6" t="s">
        <v>229</v>
      </c>
      <c r="F11" s="19">
        <v>300000</v>
      </c>
      <c r="G11" s="24">
        <v>42015.3</v>
      </c>
      <c r="H11" s="24">
        <v>7.58</v>
      </c>
      <c r="I11" s="31"/>
      <c r="J11" s="31"/>
      <c r="K11" s="35"/>
    </row>
    <row r="12" spans="1:54" x14ac:dyDescent="0.25">
      <c r="B12" s="8" t="s">
        <v>129</v>
      </c>
      <c r="C12" s="57" t="s">
        <v>130</v>
      </c>
      <c r="D12" s="54" t="s">
        <v>131</v>
      </c>
      <c r="E12" s="6" t="s">
        <v>132</v>
      </c>
      <c r="F12" s="19">
        <v>1000000</v>
      </c>
      <c r="G12" s="24">
        <v>32679</v>
      </c>
      <c r="H12" s="24">
        <v>5.9</v>
      </c>
      <c r="I12" s="31"/>
      <c r="J12" s="31"/>
      <c r="K12" s="35"/>
    </row>
    <row r="13" spans="1:54" x14ac:dyDescent="0.25">
      <c r="B13" s="8" t="s">
        <v>97</v>
      </c>
      <c r="C13" s="57" t="s">
        <v>98</v>
      </c>
      <c r="D13" s="54" t="s">
        <v>99</v>
      </c>
      <c r="E13" s="6" t="s">
        <v>100</v>
      </c>
      <c r="F13" s="19">
        <v>73000</v>
      </c>
      <c r="G13" s="24">
        <v>29434.11</v>
      </c>
      <c r="H13" s="24">
        <v>5.31</v>
      </c>
      <c r="I13" s="31"/>
      <c r="J13" s="31"/>
      <c r="K13" s="35"/>
    </row>
    <row r="14" spans="1:54" x14ac:dyDescent="0.25">
      <c r="B14" s="8" t="s">
        <v>256</v>
      </c>
      <c r="C14" s="57" t="s">
        <v>257</v>
      </c>
      <c r="D14" s="54" t="s">
        <v>258</v>
      </c>
      <c r="E14" s="6" t="s">
        <v>200</v>
      </c>
      <c r="F14" s="19">
        <v>1100000</v>
      </c>
      <c r="G14" s="24">
        <v>27030.3</v>
      </c>
      <c r="H14" s="24">
        <v>4.88</v>
      </c>
      <c r="I14" s="31"/>
      <c r="J14" s="31"/>
      <c r="K14" s="35"/>
    </row>
    <row r="15" spans="1:54" x14ac:dyDescent="0.25">
      <c r="B15" s="8" t="s">
        <v>487</v>
      </c>
      <c r="C15" s="57" t="s">
        <v>488</v>
      </c>
      <c r="D15" s="54" t="s">
        <v>489</v>
      </c>
      <c r="E15" s="6" t="s">
        <v>297</v>
      </c>
      <c r="F15" s="19">
        <v>2700000</v>
      </c>
      <c r="G15" s="24">
        <v>25585.200000000001</v>
      </c>
      <c r="H15" s="24">
        <v>4.62</v>
      </c>
      <c r="I15" s="31"/>
      <c r="J15" s="31"/>
      <c r="K15" s="35"/>
    </row>
    <row r="16" spans="1:54" x14ac:dyDescent="0.25">
      <c r="B16" s="8" t="s">
        <v>473</v>
      </c>
      <c r="C16" s="57" t="s">
        <v>474</v>
      </c>
      <c r="D16" s="54" t="s">
        <v>475</v>
      </c>
      <c r="E16" s="6" t="s">
        <v>107</v>
      </c>
      <c r="F16" s="19">
        <v>1300000</v>
      </c>
      <c r="G16" s="24">
        <v>24705.200000000001</v>
      </c>
      <c r="H16" s="24">
        <v>4.46</v>
      </c>
      <c r="I16" s="31"/>
      <c r="J16" s="31"/>
      <c r="K16" s="35"/>
    </row>
    <row r="17" spans="2:11" x14ac:dyDescent="0.25">
      <c r="B17" s="8" t="s">
        <v>490</v>
      </c>
      <c r="C17" s="57" t="s">
        <v>491</v>
      </c>
      <c r="D17" s="54" t="s">
        <v>492</v>
      </c>
      <c r="E17" s="6" t="s">
        <v>493</v>
      </c>
      <c r="F17" s="19">
        <v>4000000</v>
      </c>
      <c r="G17" s="24">
        <v>24090</v>
      </c>
      <c r="H17" s="24">
        <v>4.3499999999999996</v>
      </c>
      <c r="I17" s="31"/>
      <c r="J17" s="31"/>
      <c r="K17" s="35"/>
    </row>
    <row r="18" spans="2:11" x14ac:dyDescent="0.25">
      <c r="B18" s="8" t="s">
        <v>247</v>
      </c>
      <c r="C18" s="57" t="s">
        <v>248</v>
      </c>
      <c r="D18" s="54" t="s">
        <v>249</v>
      </c>
      <c r="E18" s="6" t="s">
        <v>132</v>
      </c>
      <c r="F18" s="19">
        <v>100000</v>
      </c>
      <c r="G18" s="24">
        <v>22297.25</v>
      </c>
      <c r="H18" s="24">
        <v>4.03</v>
      </c>
      <c r="I18" s="31"/>
      <c r="J18" s="31"/>
      <c r="K18" s="35"/>
    </row>
    <row r="19" spans="2:11" x14ac:dyDescent="0.25">
      <c r="B19" s="8" t="s">
        <v>494</v>
      </c>
      <c r="C19" s="57" t="s">
        <v>495</v>
      </c>
      <c r="D19" s="54" t="s">
        <v>496</v>
      </c>
      <c r="E19" s="6" t="s">
        <v>107</v>
      </c>
      <c r="F19" s="19">
        <v>500000</v>
      </c>
      <c r="G19" s="24">
        <v>20842</v>
      </c>
      <c r="H19" s="24">
        <v>3.76</v>
      </c>
      <c r="I19" s="31"/>
      <c r="J19" s="31"/>
      <c r="K19" s="35"/>
    </row>
    <row r="20" spans="2:11" x14ac:dyDescent="0.25">
      <c r="B20" s="8" t="s">
        <v>305</v>
      </c>
      <c r="C20" s="57" t="s">
        <v>306</v>
      </c>
      <c r="D20" s="54" t="s">
        <v>307</v>
      </c>
      <c r="E20" s="6" t="s">
        <v>308</v>
      </c>
      <c r="F20" s="19">
        <v>1400000</v>
      </c>
      <c r="G20" s="24">
        <v>20713</v>
      </c>
      <c r="H20" s="24">
        <v>3.74</v>
      </c>
      <c r="I20" s="31"/>
      <c r="J20" s="31"/>
      <c r="K20" s="35"/>
    </row>
    <row r="21" spans="2:11" x14ac:dyDescent="0.25">
      <c r="B21" s="8" t="s">
        <v>177</v>
      </c>
      <c r="C21" s="57" t="s">
        <v>178</v>
      </c>
      <c r="D21" s="54" t="s">
        <v>179</v>
      </c>
      <c r="E21" s="6" t="s">
        <v>121</v>
      </c>
      <c r="F21" s="19">
        <v>700000</v>
      </c>
      <c r="G21" s="24">
        <v>19422.55</v>
      </c>
      <c r="H21" s="24">
        <v>3.51</v>
      </c>
      <c r="I21" s="31"/>
      <c r="J21" s="31"/>
      <c r="K21" s="35"/>
    </row>
    <row r="22" spans="2:11" x14ac:dyDescent="0.25">
      <c r="B22" s="8" t="s">
        <v>137</v>
      </c>
      <c r="C22" s="57" t="s">
        <v>138</v>
      </c>
      <c r="D22" s="54" t="s">
        <v>139</v>
      </c>
      <c r="E22" s="6" t="s">
        <v>107</v>
      </c>
      <c r="F22" s="19">
        <v>550000</v>
      </c>
      <c r="G22" s="24">
        <v>16408.43</v>
      </c>
      <c r="H22" s="24">
        <v>2.96</v>
      </c>
      <c r="I22" s="31"/>
      <c r="J22" s="31"/>
      <c r="K22" s="35"/>
    </row>
    <row r="23" spans="2:11" x14ac:dyDescent="0.25">
      <c r="B23" s="8" t="s">
        <v>241</v>
      </c>
      <c r="C23" s="57" t="s">
        <v>242</v>
      </c>
      <c r="D23" s="54" t="s">
        <v>243</v>
      </c>
      <c r="E23" s="6" t="s">
        <v>121</v>
      </c>
      <c r="F23" s="19">
        <v>140000</v>
      </c>
      <c r="G23" s="24">
        <v>14291.27</v>
      </c>
      <c r="H23" s="24">
        <v>2.58</v>
      </c>
      <c r="I23" s="31"/>
      <c r="J23" s="31"/>
      <c r="K23" s="35"/>
    </row>
    <row r="24" spans="2:11" x14ac:dyDescent="0.25">
      <c r="B24" s="8" t="s">
        <v>62</v>
      </c>
      <c r="C24" s="57" t="s">
        <v>63</v>
      </c>
      <c r="D24" s="54" t="s">
        <v>64</v>
      </c>
      <c r="E24" s="6" t="s">
        <v>53</v>
      </c>
      <c r="F24" s="19">
        <v>1000000</v>
      </c>
      <c r="G24" s="24">
        <v>12527.5</v>
      </c>
      <c r="H24" s="24">
        <v>2.2599999999999998</v>
      </c>
      <c r="I24" s="31"/>
      <c r="J24" s="31"/>
      <c r="K24" s="35"/>
    </row>
    <row r="25" spans="2:11" x14ac:dyDescent="0.25">
      <c r="B25" s="8" t="s">
        <v>497</v>
      </c>
      <c r="C25" s="57" t="s">
        <v>498</v>
      </c>
      <c r="D25" s="54" t="s">
        <v>499</v>
      </c>
      <c r="E25" s="6" t="s">
        <v>107</v>
      </c>
      <c r="F25" s="19">
        <v>250000</v>
      </c>
      <c r="G25" s="24">
        <v>8680.1299999999992</v>
      </c>
      <c r="H25" s="24">
        <v>1.57</v>
      </c>
      <c r="I25" s="31"/>
      <c r="J25" s="31"/>
      <c r="K25" s="35"/>
    </row>
    <row r="26" spans="2:11" x14ac:dyDescent="0.25">
      <c r="B26" s="8" t="s">
        <v>213</v>
      </c>
      <c r="C26" s="57" t="s">
        <v>214</v>
      </c>
      <c r="D26" s="54" t="s">
        <v>215</v>
      </c>
      <c r="E26" s="6" t="s">
        <v>132</v>
      </c>
      <c r="F26" s="19">
        <v>700000</v>
      </c>
      <c r="G26" s="24">
        <v>6913.55</v>
      </c>
      <c r="H26" s="24">
        <v>1.25</v>
      </c>
      <c r="I26" s="31"/>
      <c r="J26" s="31"/>
      <c r="K26" s="35"/>
    </row>
    <row r="27" spans="2:11" x14ac:dyDescent="0.25">
      <c r="B27" s="8" t="s">
        <v>500</v>
      </c>
      <c r="C27" s="57" t="s">
        <v>501</v>
      </c>
      <c r="D27" s="54" t="s">
        <v>502</v>
      </c>
      <c r="E27" s="6" t="s">
        <v>132</v>
      </c>
      <c r="F27" s="19">
        <v>500000</v>
      </c>
      <c r="G27" s="24">
        <v>6794</v>
      </c>
      <c r="H27" s="24">
        <v>1.23</v>
      </c>
      <c r="I27" s="31"/>
      <c r="J27" s="31"/>
      <c r="K27" s="35"/>
    </row>
    <row r="28" spans="2:11" x14ac:dyDescent="0.25">
      <c r="B28" s="8" t="s">
        <v>503</v>
      </c>
      <c r="C28" s="57" t="s">
        <v>504</v>
      </c>
      <c r="D28" s="54" t="s">
        <v>505</v>
      </c>
      <c r="E28" s="6" t="s">
        <v>301</v>
      </c>
      <c r="F28" s="19">
        <v>277000</v>
      </c>
      <c r="G28" s="24">
        <v>6321.69</v>
      </c>
      <c r="H28" s="24">
        <v>1.1399999999999999</v>
      </c>
      <c r="I28" s="31"/>
      <c r="J28" s="31"/>
      <c r="K28" s="35"/>
    </row>
    <row r="29" spans="2:11" x14ac:dyDescent="0.25">
      <c r="B29" s="8" t="s">
        <v>506</v>
      </c>
      <c r="C29" s="57" t="s">
        <v>507</v>
      </c>
      <c r="D29" s="54" t="s">
        <v>508</v>
      </c>
      <c r="E29" s="6" t="s">
        <v>82</v>
      </c>
      <c r="F29" s="19">
        <v>29000</v>
      </c>
      <c r="G29" s="24">
        <v>6310.81</v>
      </c>
      <c r="H29" s="24">
        <v>1.1399999999999999</v>
      </c>
      <c r="I29" s="31"/>
      <c r="J29" s="31"/>
      <c r="K29" s="35"/>
    </row>
    <row r="30" spans="2:11" x14ac:dyDescent="0.25">
      <c r="B30" s="8" t="s">
        <v>118</v>
      </c>
      <c r="C30" s="57" t="s">
        <v>119</v>
      </c>
      <c r="D30" s="54" t="s">
        <v>120</v>
      </c>
      <c r="E30" s="6" t="s">
        <v>121</v>
      </c>
      <c r="F30" s="19">
        <v>626513</v>
      </c>
      <c r="G30" s="24">
        <v>3007.26</v>
      </c>
      <c r="H30" s="24">
        <v>0.54</v>
      </c>
      <c r="I30" s="31"/>
      <c r="J30" s="31"/>
      <c r="K30" s="35"/>
    </row>
    <row r="31" spans="2:11" x14ac:dyDescent="0.25">
      <c r="C31" s="58" t="s">
        <v>39</v>
      </c>
      <c r="D31" s="54"/>
      <c r="E31" s="6"/>
      <c r="F31" s="19"/>
      <c r="G31" s="25">
        <v>420746.9</v>
      </c>
      <c r="H31" s="25">
        <v>75.959999999999994</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509</v>
      </c>
      <c r="C36" s="57" t="s">
        <v>510</v>
      </c>
      <c r="D36" s="54" t="s">
        <v>511</v>
      </c>
      <c r="E36" s="6" t="s">
        <v>53</v>
      </c>
      <c r="F36" s="19">
        <v>440000</v>
      </c>
      <c r="G36" s="24">
        <v>38715.699999999997</v>
      </c>
      <c r="H36" s="24">
        <v>6.99</v>
      </c>
      <c r="I36" s="31"/>
      <c r="J36" s="31"/>
      <c r="K36" s="35"/>
    </row>
    <row r="37" spans="2:11" x14ac:dyDescent="0.25">
      <c r="B37" s="8" t="s">
        <v>187</v>
      </c>
      <c r="C37" s="57" t="s">
        <v>188</v>
      </c>
      <c r="D37" s="54" t="s">
        <v>189</v>
      </c>
      <c r="E37" s="6" t="s">
        <v>53</v>
      </c>
      <c r="F37" s="19">
        <v>77000</v>
      </c>
      <c r="G37" s="24">
        <v>19196.009999999998</v>
      </c>
      <c r="H37" s="24">
        <v>3.47</v>
      </c>
      <c r="I37" s="31"/>
      <c r="J37" s="31"/>
      <c r="K37" s="35"/>
    </row>
    <row r="38" spans="2:11" x14ac:dyDescent="0.25">
      <c r="C38" s="58" t="s">
        <v>39</v>
      </c>
      <c r="D38" s="54"/>
      <c r="E38" s="6"/>
      <c r="F38" s="19"/>
      <c r="G38" s="25">
        <v>57911.71</v>
      </c>
      <c r="H38" s="25">
        <v>10.46</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C73" s="59" t="s">
        <v>23</v>
      </c>
      <c r="D73" s="54"/>
      <c r="E73" s="6"/>
      <c r="F73" s="19"/>
      <c r="G73" s="24"/>
      <c r="H73" s="24"/>
      <c r="I73" s="31"/>
      <c r="J73" s="31"/>
      <c r="K73" s="35"/>
    </row>
    <row r="74" spans="1:54" x14ac:dyDescent="0.25">
      <c r="B74" s="8" t="s">
        <v>37</v>
      </c>
      <c r="C74" s="57" t="s">
        <v>38</v>
      </c>
      <c r="D74" s="54"/>
      <c r="E74" s="6"/>
      <c r="F74" s="19"/>
      <c r="G74" s="24">
        <v>66104.800000000003</v>
      </c>
      <c r="H74" s="24">
        <v>11.93</v>
      </c>
      <c r="I74" s="31"/>
      <c r="J74" s="31"/>
      <c r="K74" s="35"/>
    </row>
    <row r="75" spans="1:54" x14ac:dyDescent="0.25">
      <c r="C75" s="58" t="s">
        <v>39</v>
      </c>
      <c r="D75" s="54"/>
      <c r="E75" s="6"/>
      <c r="F75" s="19"/>
      <c r="G75" s="25">
        <v>66104.800000000003</v>
      </c>
      <c r="H75" s="25">
        <v>11.93</v>
      </c>
      <c r="I75" s="31"/>
      <c r="J75" s="31"/>
      <c r="K75" s="35"/>
    </row>
    <row r="76" spans="1:54" x14ac:dyDescent="0.25">
      <c r="C76" s="57"/>
      <c r="D76" s="54"/>
      <c r="E76" s="6"/>
      <c r="F76" s="19"/>
      <c r="G76" s="24"/>
      <c r="H76" s="24"/>
      <c r="I76" s="31"/>
      <c r="J76" s="31"/>
      <c r="K76" s="35"/>
    </row>
    <row r="77" spans="1:54" x14ac:dyDescent="0.25">
      <c r="A77" s="10"/>
      <c r="B77" s="28"/>
      <c r="C77" s="58" t="s">
        <v>24</v>
      </c>
      <c r="D77" s="54"/>
      <c r="E77" s="6"/>
      <c r="F77" s="19"/>
      <c r="G77" s="24"/>
      <c r="H77" s="24"/>
      <c r="I77" s="31"/>
      <c r="J77" s="31"/>
      <c r="K77" s="35"/>
    </row>
    <row r="78" spans="1:54" s="2" customFormat="1" ht="13.5" x14ac:dyDescent="0.25">
      <c r="A78" s="28"/>
      <c r="B78" s="28"/>
      <c r="C78" s="57" t="s">
        <v>4790</v>
      </c>
      <c r="D78" s="54"/>
      <c r="E78" s="6"/>
      <c r="F78" s="19"/>
      <c r="G78" s="24">
        <v>10000</v>
      </c>
      <c r="H78" s="24">
        <v>1.81</v>
      </c>
      <c r="I78" s="31"/>
      <c r="J78" s="31"/>
      <c r="K78" s="35"/>
      <c r="L78" s="3"/>
      <c r="AI78" s="3"/>
      <c r="AV78" s="3"/>
      <c r="AX78" s="3"/>
      <c r="BB78" s="3"/>
    </row>
    <row r="79" spans="1:54" x14ac:dyDescent="0.25">
      <c r="B79" s="8"/>
      <c r="C79" s="57" t="s">
        <v>40</v>
      </c>
      <c r="D79" s="54"/>
      <c r="E79" s="6"/>
      <c r="F79" s="19"/>
      <c r="G79" s="24">
        <v>-818.22999999999956</v>
      </c>
      <c r="H79" s="24">
        <v>-0.16000000000000014</v>
      </c>
      <c r="I79" s="31"/>
      <c r="J79" s="31"/>
      <c r="K79" s="35"/>
    </row>
    <row r="80" spans="1:54" x14ac:dyDescent="0.25">
      <c r="C80" s="58" t="s">
        <v>39</v>
      </c>
      <c r="D80" s="54"/>
      <c r="E80" s="6"/>
      <c r="F80" s="19"/>
      <c r="G80" s="25">
        <v>9181.77</v>
      </c>
      <c r="H80" s="25">
        <v>1.65</v>
      </c>
      <c r="I80" s="31"/>
      <c r="J80" s="31"/>
      <c r="K80" s="35"/>
    </row>
    <row r="81" spans="2:11" x14ac:dyDescent="0.25">
      <c r="C81" s="57"/>
      <c r="D81" s="54"/>
      <c r="E81" s="6"/>
      <c r="F81" s="19"/>
      <c r="G81" s="24"/>
      <c r="H81" s="24"/>
      <c r="I81" s="31"/>
      <c r="J81" s="31"/>
      <c r="K81" s="35"/>
    </row>
    <row r="82" spans="2:11" x14ac:dyDescent="0.25">
      <c r="C82" s="60" t="s">
        <v>41</v>
      </c>
      <c r="D82" s="55"/>
      <c r="E82" s="5"/>
      <c r="F82" s="20"/>
      <c r="G82" s="26">
        <v>553945.18000000005</v>
      </c>
      <c r="H82" s="26">
        <v>100</v>
      </c>
      <c r="I82" s="32"/>
      <c r="J82" s="32"/>
      <c r="K82" s="36"/>
    </row>
    <row r="84" spans="2:11" s="50" customFormat="1" ht="15.75" x14ac:dyDescent="0.3">
      <c r="C84" s="50" t="s">
        <v>4621</v>
      </c>
      <c r="F84" s="51"/>
      <c r="G84" s="51"/>
      <c r="H84" s="51"/>
    </row>
    <row r="85" spans="2:11" s="42" customFormat="1" ht="27" x14ac:dyDescent="0.25">
      <c r="B85" s="43"/>
      <c r="C85" s="43" t="s">
        <v>4616</v>
      </c>
      <c r="D85" s="43" t="s">
        <v>4617</v>
      </c>
      <c r="E85" s="43" t="s">
        <v>4618</v>
      </c>
      <c r="F85" s="44" t="s">
        <v>31</v>
      </c>
      <c r="G85" s="45" t="s">
        <v>4619</v>
      </c>
      <c r="H85" s="44" t="s">
        <v>33</v>
      </c>
      <c r="I85" s="43" t="s">
        <v>36</v>
      </c>
    </row>
    <row r="86" spans="2:11" s="42" customFormat="1" ht="13.5" x14ac:dyDescent="0.25">
      <c r="B86" s="43"/>
      <c r="C86" s="43" t="s">
        <v>4623</v>
      </c>
      <c r="D86" s="43"/>
      <c r="E86" s="43"/>
      <c r="F86" s="44"/>
      <c r="G86" s="45"/>
      <c r="H86" s="44"/>
      <c r="I86" s="43"/>
    </row>
    <row r="87" spans="2:11" s="2" customFormat="1" ht="13.5" x14ac:dyDescent="0.25">
      <c r="B87" s="46">
        <v>2300083</v>
      </c>
      <c r="C87" s="46" t="s">
        <v>4622</v>
      </c>
      <c r="D87" s="46" t="s">
        <v>4614</v>
      </c>
      <c r="E87" s="46" t="s">
        <v>12</v>
      </c>
      <c r="F87" s="47">
        <v>130000</v>
      </c>
      <c r="G87" s="47">
        <v>23544.494999999999</v>
      </c>
      <c r="H87" s="47">
        <v>4.25</v>
      </c>
      <c r="I87" s="46"/>
    </row>
    <row r="88" spans="2:11" s="1" customFormat="1" ht="13.5" x14ac:dyDescent="0.25">
      <c r="B88" s="48"/>
      <c r="C88" s="48" t="s">
        <v>4620</v>
      </c>
      <c r="D88" s="48"/>
      <c r="E88" s="48"/>
      <c r="F88" s="49"/>
      <c r="G88" s="49">
        <v>23544.494999999999</v>
      </c>
      <c r="H88" s="49">
        <v>4.25</v>
      </c>
      <c r="I88" s="48"/>
    </row>
    <row r="90" spans="2:11" x14ac:dyDescent="0.25">
      <c r="C90" s="1" t="s">
        <v>42</v>
      </c>
    </row>
    <row r="91" spans="2:11" x14ac:dyDescent="0.25">
      <c r="C91" s="37" t="s">
        <v>43</v>
      </c>
      <c r="D91" s="37"/>
      <c r="E91" s="37"/>
      <c r="F91" s="37"/>
      <c r="G91" s="37"/>
      <c r="H91" s="37"/>
      <c r="I91" s="37"/>
      <c r="J91" s="37"/>
      <c r="K91" s="37"/>
    </row>
    <row r="92" spans="2:11" x14ac:dyDescent="0.25">
      <c r="C92" s="2" t="s">
        <v>44</v>
      </c>
    </row>
    <row r="93" spans="2:11" x14ac:dyDescent="0.25">
      <c r="C93" s="2" t="s">
        <v>45</v>
      </c>
    </row>
    <row r="94" spans="2:11" x14ac:dyDescent="0.25">
      <c r="C94" s="2" t="s">
        <v>46</v>
      </c>
    </row>
    <row r="95" spans="2:11" x14ac:dyDescent="0.25">
      <c r="C95" s="2" t="s">
        <v>47</v>
      </c>
    </row>
    <row r="97" spans="3:6" x14ac:dyDescent="0.25">
      <c r="C97" s="82" t="s">
        <v>4837</v>
      </c>
      <c r="E97" s="82" t="s">
        <v>4838</v>
      </c>
      <c r="F97" s="83"/>
    </row>
    <row r="98" spans="3:6" x14ac:dyDescent="0.25">
      <c r="E98" s="2" t="s">
        <v>4842</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48"/>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2464</v>
      </c>
      <c r="J2" s="38" t="s">
        <v>4609</v>
      </c>
    </row>
    <row r="3" spans="1:54" ht="16.5" x14ac:dyDescent="0.3">
      <c r="C3" s="1" t="s">
        <v>26</v>
      </c>
      <c r="D3" s="21" t="s">
        <v>2465</v>
      </c>
      <c r="F3" s="77" t="s">
        <v>4826</v>
      </c>
      <c r="G3" s="13" t="s">
        <v>4515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616</v>
      </c>
      <c r="C24" s="57" t="s">
        <v>617</v>
      </c>
      <c r="D24" s="54" t="s">
        <v>618</v>
      </c>
      <c r="E24" s="6" t="s">
        <v>609</v>
      </c>
      <c r="F24" s="19">
        <v>259422000</v>
      </c>
      <c r="G24" s="24">
        <v>261984.83</v>
      </c>
      <c r="H24" s="24">
        <v>98.33</v>
      </c>
      <c r="I24" s="31">
        <v>7.2409860999999998</v>
      </c>
      <c r="J24" s="31"/>
      <c r="K24" s="35"/>
    </row>
    <row r="25" spans="1:11" x14ac:dyDescent="0.25">
      <c r="C25" s="58" t="s">
        <v>39</v>
      </c>
      <c r="D25" s="54"/>
      <c r="E25" s="6"/>
      <c r="F25" s="19"/>
      <c r="G25" s="25">
        <v>261984.83</v>
      </c>
      <c r="H25" s="25">
        <v>98.33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15.42</v>
      </c>
      <c r="H51" s="24">
        <v>0.01</v>
      </c>
      <c r="I51" s="31"/>
      <c r="J51" s="31"/>
      <c r="K51" s="35"/>
    </row>
    <row r="52" spans="1:54" x14ac:dyDescent="0.25">
      <c r="C52" s="58" t="s">
        <v>39</v>
      </c>
      <c r="D52" s="54"/>
      <c r="E52" s="6"/>
      <c r="F52" s="19"/>
      <c r="G52" s="25">
        <v>15.42</v>
      </c>
      <c r="H52" s="25">
        <v>0.01</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4426.88</v>
      </c>
      <c r="H56" s="24">
        <v>1.66</v>
      </c>
      <c r="I56" s="31"/>
      <c r="J56" s="31"/>
      <c r="K56" s="35"/>
    </row>
    <row r="57" spans="1:54" x14ac:dyDescent="0.25">
      <c r="C57" s="58" t="s">
        <v>39</v>
      </c>
      <c r="D57" s="54"/>
      <c r="E57" s="6"/>
      <c r="F57" s="19"/>
      <c r="G57" s="25">
        <v>4426.88</v>
      </c>
      <c r="H57" s="25">
        <v>1.66</v>
      </c>
      <c r="I57" s="31"/>
      <c r="J57" s="31"/>
      <c r="K57" s="35"/>
    </row>
    <row r="58" spans="1:54" x14ac:dyDescent="0.25">
      <c r="C58" s="57"/>
      <c r="D58" s="54"/>
      <c r="E58" s="6"/>
      <c r="F58" s="19"/>
      <c r="G58" s="24"/>
      <c r="H58" s="24"/>
      <c r="I58" s="31"/>
      <c r="J58" s="31"/>
      <c r="K58" s="35"/>
    </row>
    <row r="59" spans="1:54" x14ac:dyDescent="0.25">
      <c r="C59" s="60" t="s">
        <v>41</v>
      </c>
      <c r="D59" s="55"/>
      <c r="E59" s="5"/>
      <c r="F59" s="20"/>
      <c r="G59" s="26">
        <v>266427.13</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4858</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49"/>
  <dimension ref="A1:IV9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2466</v>
      </c>
      <c r="J2" s="38" t="s">
        <v>4609</v>
      </c>
    </row>
    <row r="3" spans="1:54" ht="16.5" x14ac:dyDescent="0.3">
      <c r="C3" s="1" t="s">
        <v>26</v>
      </c>
      <c r="D3" s="21" t="s">
        <v>2467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61</v>
      </c>
      <c r="F10" s="19">
        <v>250000</v>
      </c>
      <c r="G10" s="24">
        <v>1445.75</v>
      </c>
      <c r="H10" s="24">
        <v>8.58</v>
      </c>
      <c r="I10" s="31"/>
      <c r="J10" s="31"/>
      <c r="K10" s="35"/>
    </row>
    <row r="11" spans="1:54" x14ac:dyDescent="0.25">
      <c r="B11" s="8" t="s">
        <v>58</v>
      </c>
      <c r="C11" s="57" t="s">
        <v>59</v>
      </c>
      <c r="D11" s="54" t="s">
        <v>60</v>
      </c>
      <c r="E11" s="6" t="s">
        <v>61</v>
      </c>
      <c r="F11" s="19">
        <v>150000</v>
      </c>
      <c r="G11" s="24">
        <v>1376.48</v>
      </c>
      <c r="H11" s="24">
        <v>8.17</v>
      </c>
      <c r="I11" s="31"/>
      <c r="J11" s="31"/>
      <c r="K11" s="35"/>
    </row>
    <row r="12" spans="1:54" x14ac:dyDescent="0.25">
      <c r="B12" s="8" t="s">
        <v>101</v>
      </c>
      <c r="C12" s="57" t="s">
        <v>102</v>
      </c>
      <c r="D12" s="54" t="s">
        <v>103</v>
      </c>
      <c r="E12" s="6" t="s">
        <v>61</v>
      </c>
      <c r="F12" s="19">
        <v>70000</v>
      </c>
      <c r="G12" s="24">
        <v>1181.32</v>
      </c>
      <c r="H12" s="24">
        <v>7.01</v>
      </c>
      <c r="I12" s="31"/>
      <c r="J12" s="31"/>
      <c r="K12" s="35"/>
    </row>
    <row r="13" spans="1:54" x14ac:dyDescent="0.25">
      <c r="B13" s="8" t="s">
        <v>219</v>
      </c>
      <c r="C13" s="57" t="s">
        <v>220</v>
      </c>
      <c r="D13" s="54" t="s">
        <v>221</v>
      </c>
      <c r="E13" s="6" t="s">
        <v>222</v>
      </c>
      <c r="F13" s="19">
        <v>130000</v>
      </c>
      <c r="G13" s="24">
        <v>1039.0899999999999</v>
      </c>
      <c r="H13" s="24">
        <v>6.17</v>
      </c>
      <c r="I13" s="31"/>
      <c r="J13" s="31"/>
      <c r="K13" s="35"/>
    </row>
    <row r="14" spans="1:54" x14ac:dyDescent="0.25">
      <c r="B14" s="8" t="s">
        <v>728</v>
      </c>
      <c r="C14" s="57" t="s">
        <v>729</v>
      </c>
      <c r="D14" s="54" t="s">
        <v>730</v>
      </c>
      <c r="E14" s="6" t="s">
        <v>117</v>
      </c>
      <c r="F14" s="19">
        <v>70000</v>
      </c>
      <c r="G14" s="24">
        <v>1036.1400000000001</v>
      </c>
      <c r="H14" s="24">
        <v>6.15</v>
      </c>
      <c r="I14" s="31"/>
      <c r="J14" s="31"/>
      <c r="K14" s="35"/>
    </row>
    <row r="15" spans="1:54" x14ac:dyDescent="0.25">
      <c r="B15" s="8" t="s">
        <v>274</v>
      </c>
      <c r="C15" s="57" t="s">
        <v>275</v>
      </c>
      <c r="D15" s="54" t="s">
        <v>276</v>
      </c>
      <c r="E15" s="6" t="s">
        <v>57</v>
      </c>
      <c r="F15" s="19">
        <v>90000</v>
      </c>
      <c r="G15" s="24">
        <v>918.63</v>
      </c>
      <c r="H15" s="24">
        <v>5.45</v>
      </c>
      <c r="I15" s="31"/>
      <c r="J15" s="31"/>
      <c r="K15" s="35"/>
    </row>
    <row r="16" spans="1:54" x14ac:dyDescent="0.25">
      <c r="B16" s="8" t="s">
        <v>2264</v>
      </c>
      <c r="C16" s="57" t="s">
        <v>2265</v>
      </c>
      <c r="D16" s="54" t="s">
        <v>2266</v>
      </c>
      <c r="E16" s="6" t="s">
        <v>121</v>
      </c>
      <c r="F16" s="19">
        <v>100000</v>
      </c>
      <c r="G16" s="24">
        <v>788.5</v>
      </c>
      <c r="H16" s="24">
        <v>4.68</v>
      </c>
      <c r="I16" s="31"/>
      <c r="J16" s="31"/>
      <c r="K16" s="35"/>
    </row>
    <row r="17" spans="2:11" x14ac:dyDescent="0.25">
      <c r="B17" s="8" t="s">
        <v>294</v>
      </c>
      <c r="C17" s="57" t="s">
        <v>295</v>
      </c>
      <c r="D17" s="54" t="s">
        <v>296</v>
      </c>
      <c r="E17" s="6" t="s">
        <v>297</v>
      </c>
      <c r="F17" s="19">
        <v>50000</v>
      </c>
      <c r="G17" s="24">
        <v>786.33</v>
      </c>
      <c r="H17" s="24">
        <v>4.67</v>
      </c>
      <c r="I17" s="31"/>
      <c r="J17" s="31"/>
      <c r="K17" s="35"/>
    </row>
    <row r="18" spans="2:11" x14ac:dyDescent="0.25">
      <c r="B18" s="8" t="s">
        <v>801</v>
      </c>
      <c r="C18" s="57" t="s">
        <v>788</v>
      </c>
      <c r="D18" s="54" t="s">
        <v>802</v>
      </c>
      <c r="E18" s="6" t="s">
        <v>233</v>
      </c>
      <c r="F18" s="19">
        <v>148808</v>
      </c>
      <c r="G18" s="24">
        <v>767.77</v>
      </c>
      <c r="H18" s="24">
        <v>4.5599999999999996</v>
      </c>
      <c r="I18" s="31"/>
      <c r="J18" s="31"/>
      <c r="K18" s="35"/>
    </row>
    <row r="19" spans="2:11" x14ac:dyDescent="0.25">
      <c r="B19" s="8" t="s">
        <v>129</v>
      </c>
      <c r="C19" s="57" t="s">
        <v>130</v>
      </c>
      <c r="D19" s="54" t="s">
        <v>131</v>
      </c>
      <c r="E19" s="6" t="s">
        <v>132</v>
      </c>
      <c r="F19" s="19">
        <v>23000</v>
      </c>
      <c r="G19" s="24">
        <v>751.62</v>
      </c>
      <c r="H19" s="24">
        <v>4.46</v>
      </c>
      <c r="I19" s="31"/>
      <c r="J19" s="31"/>
      <c r="K19" s="35"/>
    </row>
    <row r="20" spans="2:11" x14ac:dyDescent="0.25">
      <c r="B20" s="8" t="s">
        <v>487</v>
      </c>
      <c r="C20" s="57" t="s">
        <v>488</v>
      </c>
      <c r="D20" s="54" t="s">
        <v>489</v>
      </c>
      <c r="E20" s="6" t="s">
        <v>297</v>
      </c>
      <c r="F20" s="19">
        <v>77000</v>
      </c>
      <c r="G20" s="24">
        <v>729.65</v>
      </c>
      <c r="H20" s="24">
        <v>4.33</v>
      </c>
      <c r="I20" s="31"/>
      <c r="J20" s="31"/>
      <c r="K20" s="35"/>
    </row>
    <row r="21" spans="2:11" x14ac:dyDescent="0.25">
      <c r="B21" s="8" t="s">
        <v>515</v>
      </c>
      <c r="C21" s="57" t="s">
        <v>516</v>
      </c>
      <c r="D21" s="54" t="s">
        <v>517</v>
      </c>
      <c r="E21" s="6" t="s">
        <v>57</v>
      </c>
      <c r="F21" s="19">
        <v>11000</v>
      </c>
      <c r="G21" s="24">
        <v>690.81</v>
      </c>
      <c r="H21" s="24">
        <v>4.0999999999999996</v>
      </c>
      <c r="I21" s="31"/>
      <c r="J21" s="31"/>
      <c r="K21" s="35"/>
    </row>
    <row r="22" spans="2:11" x14ac:dyDescent="0.25">
      <c r="B22" s="8" t="s">
        <v>957</v>
      </c>
      <c r="C22" s="57" t="s">
        <v>958</v>
      </c>
      <c r="D22" s="54" t="s">
        <v>959</v>
      </c>
      <c r="E22" s="6" t="s">
        <v>61</v>
      </c>
      <c r="F22" s="19">
        <v>210000</v>
      </c>
      <c r="G22" s="24">
        <v>586.95000000000005</v>
      </c>
      <c r="H22" s="24">
        <v>3.49</v>
      </c>
      <c r="I22" s="31"/>
      <c r="J22" s="31"/>
      <c r="K22" s="35"/>
    </row>
    <row r="23" spans="2:11" x14ac:dyDescent="0.25">
      <c r="B23" s="8" t="s">
        <v>731</v>
      </c>
      <c r="C23" s="57" t="s">
        <v>732</v>
      </c>
      <c r="D23" s="54" t="s">
        <v>733</v>
      </c>
      <c r="E23" s="6" t="s">
        <v>117</v>
      </c>
      <c r="F23" s="19">
        <v>9000</v>
      </c>
      <c r="G23" s="24">
        <v>572.70000000000005</v>
      </c>
      <c r="H23" s="24">
        <v>3.4</v>
      </c>
      <c r="I23" s="31"/>
      <c r="J23" s="31"/>
      <c r="K23" s="35"/>
    </row>
    <row r="24" spans="2:11" x14ac:dyDescent="0.25">
      <c r="B24" s="8" t="s">
        <v>951</v>
      </c>
      <c r="C24" s="57" t="s">
        <v>952</v>
      </c>
      <c r="D24" s="54" t="s">
        <v>953</v>
      </c>
      <c r="E24" s="6" t="s">
        <v>100</v>
      </c>
      <c r="F24" s="19">
        <v>18808</v>
      </c>
      <c r="G24" s="24">
        <v>548.75</v>
      </c>
      <c r="H24" s="24">
        <v>3.26</v>
      </c>
      <c r="I24" s="31"/>
      <c r="J24" s="31"/>
      <c r="K24" s="35"/>
    </row>
    <row r="25" spans="2:11" x14ac:dyDescent="0.25">
      <c r="B25" s="8" t="s">
        <v>2468</v>
      </c>
      <c r="C25" s="57" t="s">
        <v>2469</v>
      </c>
      <c r="D25" s="54" t="s">
        <v>2470</v>
      </c>
      <c r="E25" s="6" t="s">
        <v>57</v>
      </c>
      <c r="F25" s="19">
        <v>100000</v>
      </c>
      <c r="G25" s="24">
        <v>536.95000000000005</v>
      </c>
      <c r="H25" s="24">
        <v>3.19</v>
      </c>
      <c r="I25" s="31"/>
      <c r="J25" s="31"/>
      <c r="K25" s="35"/>
    </row>
    <row r="26" spans="2:11" x14ac:dyDescent="0.25">
      <c r="B26" s="8" t="s">
        <v>743</v>
      </c>
      <c r="C26" s="57" t="s">
        <v>744</v>
      </c>
      <c r="D26" s="54" t="s">
        <v>745</v>
      </c>
      <c r="E26" s="6" t="s">
        <v>82</v>
      </c>
      <c r="F26" s="19">
        <v>93450</v>
      </c>
      <c r="G26" s="24">
        <v>463.65</v>
      </c>
      <c r="H26" s="24">
        <v>2.75</v>
      </c>
      <c r="I26" s="31"/>
      <c r="J26" s="31"/>
      <c r="K26" s="35"/>
    </row>
    <row r="27" spans="2:11" x14ac:dyDescent="0.25">
      <c r="B27" s="8" t="s">
        <v>445</v>
      </c>
      <c r="C27" s="57" t="s">
        <v>446</v>
      </c>
      <c r="D27" s="54" t="s">
        <v>447</v>
      </c>
      <c r="E27" s="6" t="s">
        <v>289</v>
      </c>
      <c r="F27" s="19">
        <v>40000</v>
      </c>
      <c r="G27" s="24">
        <v>431.66</v>
      </c>
      <c r="H27" s="24">
        <v>2.56</v>
      </c>
      <c r="I27" s="31"/>
      <c r="J27" s="31"/>
      <c r="K27" s="35"/>
    </row>
    <row r="28" spans="2:11" x14ac:dyDescent="0.25">
      <c r="B28" s="8" t="s">
        <v>159</v>
      </c>
      <c r="C28" s="57" t="s">
        <v>160</v>
      </c>
      <c r="D28" s="54" t="s">
        <v>161</v>
      </c>
      <c r="E28" s="6" t="s">
        <v>162</v>
      </c>
      <c r="F28" s="19">
        <v>17000</v>
      </c>
      <c r="G28" s="24">
        <v>411.49</v>
      </c>
      <c r="H28" s="24">
        <v>2.44</v>
      </c>
      <c r="I28" s="31"/>
      <c r="J28" s="31"/>
      <c r="K28" s="35"/>
    </row>
    <row r="29" spans="2:11" x14ac:dyDescent="0.25">
      <c r="B29" s="8" t="s">
        <v>342</v>
      </c>
      <c r="C29" s="57" t="s">
        <v>343</v>
      </c>
      <c r="D29" s="54" t="s">
        <v>344</v>
      </c>
      <c r="E29" s="6" t="s">
        <v>82</v>
      </c>
      <c r="F29" s="19">
        <v>45163</v>
      </c>
      <c r="G29" s="24">
        <v>382.98</v>
      </c>
      <c r="H29" s="24">
        <v>2.27</v>
      </c>
      <c r="I29" s="31"/>
      <c r="J29" s="31"/>
      <c r="K29" s="35"/>
    </row>
    <row r="30" spans="2:11" x14ac:dyDescent="0.25">
      <c r="B30" s="8" t="s">
        <v>62</v>
      </c>
      <c r="C30" s="57" t="s">
        <v>63</v>
      </c>
      <c r="D30" s="54" t="s">
        <v>64</v>
      </c>
      <c r="E30" s="6" t="s">
        <v>53</v>
      </c>
      <c r="F30" s="19">
        <v>30000</v>
      </c>
      <c r="G30" s="24">
        <v>375.83</v>
      </c>
      <c r="H30" s="24">
        <v>2.23</v>
      </c>
      <c r="I30" s="31"/>
      <c r="J30" s="31"/>
      <c r="K30" s="35"/>
    </row>
    <row r="31" spans="2:11" x14ac:dyDescent="0.25">
      <c r="B31" s="8" t="s">
        <v>302</v>
      </c>
      <c r="C31" s="57" t="s">
        <v>303</v>
      </c>
      <c r="D31" s="54" t="s">
        <v>304</v>
      </c>
      <c r="E31" s="6" t="s">
        <v>297</v>
      </c>
      <c r="F31" s="19">
        <v>35000</v>
      </c>
      <c r="G31" s="24">
        <v>374.26</v>
      </c>
      <c r="H31" s="24">
        <v>2.2200000000000002</v>
      </c>
      <c r="I31" s="31"/>
      <c r="J31" s="31"/>
      <c r="K31" s="35"/>
    </row>
    <row r="32" spans="2:11" x14ac:dyDescent="0.25">
      <c r="B32" s="8" t="s">
        <v>280</v>
      </c>
      <c r="C32" s="57" t="s">
        <v>281</v>
      </c>
      <c r="D32" s="54" t="s">
        <v>282</v>
      </c>
      <c r="E32" s="6" t="s">
        <v>68</v>
      </c>
      <c r="F32" s="19">
        <v>33000</v>
      </c>
      <c r="G32" s="24">
        <v>323.86</v>
      </c>
      <c r="H32" s="24">
        <v>1.92</v>
      </c>
      <c r="I32" s="31"/>
      <c r="J32" s="31"/>
      <c r="K32" s="35"/>
    </row>
    <row r="33" spans="2:11" x14ac:dyDescent="0.25">
      <c r="C33" s="58" t="s">
        <v>39</v>
      </c>
      <c r="D33" s="54"/>
      <c r="E33" s="6"/>
      <c r="F33" s="19"/>
      <c r="G33" s="25">
        <v>16521.169999999998</v>
      </c>
      <c r="H33" s="25">
        <v>98.06</v>
      </c>
      <c r="I33" s="31"/>
      <c r="J33" s="31"/>
      <c r="K33" s="35"/>
    </row>
    <row r="34" spans="2:11" x14ac:dyDescent="0.25">
      <c r="C34" s="57"/>
      <c r="D34" s="54"/>
      <c r="E34" s="6"/>
      <c r="F34" s="19"/>
      <c r="G34" s="24"/>
      <c r="H34" s="24"/>
      <c r="I34" s="31"/>
      <c r="J34" s="31"/>
      <c r="K34" s="35"/>
    </row>
    <row r="35" spans="2:11" x14ac:dyDescent="0.25">
      <c r="C35" s="59" t="s">
        <v>3</v>
      </c>
      <c r="D35" s="54"/>
      <c r="E35" s="6"/>
      <c r="F35" s="19"/>
      <c r="G35" s="24" t="s">
        <v>2</v>
      </c>
      <c r="H35" s="24" t="s">
        <v>2</v>
      </c>
      <c r="I35" s="31"/>
      <c r="J35" s="31"/>
      <c r="K35" s="35"/>
    </row>
    <row r="36" spans="2:11" x14ac:dyDescent="0.25">
      <c r="C36" s="57"/>
      <c r="D36" s="54"/>
      <c r="E36" s="6"/>
      <c r="F36" s="19"/>
      <c r="G36" s="24"/>
      <c r="H36" s="24"/>
      <c r="I36" s="31"/>
      <c r="J36" s="31"/>
      <c r="K36" s="35"/>
    </row>
    <row r="37" spans="2:11" x14ac:dyDescent="0.25">
      <c r="C37" s="58" t="s">
        <v>4</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5</v>
      </c>
      <c r="D39" s="54"/>
      <c r="E39" s="6"/>
      <c r="F39" s="19"/>
      <c r="G39" s="24"/>
      <c r="H39" s="24"/>
      <c r="I39" s="31"/>
      <c r="J39" s="31"/>
      <c r="K39" s="35"/>
    </row>
    <row r="40" spans="2:11" x14ac:dyDescent="0.25">
      <c r="C40" s="57"/>
      <c r="D40" s="54"/>
      <c r="E40" s="6"/>
      <c r="F40" s="19"/>
      <c r="G40" s="24"/>
      <c r="H40" s="24"/>
      <c r="I40" s="31"/>
      <c r="J40" s="31"/>
      <c r="K40" s="35"/>
    </row>
    <row r="41" spans="2:11" x14ac:dyDescent="0.25">
      <c r="C41" s="58" t="s">
        <v>6</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7</v>
      </c>
      <c r="D43" s="54"/>
      <c r="E43" s="6"/>
      <c r="F43" s="19"/>
      <c r="G43" s="24"/>
      <c r="H43" s="24"/>
      <c r="I43" s="31"/>
      <c r="J43" s="31"/>
      <c r="K43" s="35"/>
    </row>
    <row r="44" spans="2:11" x14ac:dyDescent="0.25">
      <c r="B44" s="8" t="s">
        <v>815</v>
      </c>
      <c r="C44" s="57" t="s">
        <v>816</v>
      </c>
      <c r="D44" s="54" t="s">
        <v>817</v>
      </c>
      <c r="E44" s="6" t="s">
        <v>4825</v>
      </c>
      <c r="F44" s="19">
        <v>846710</v>
      </c>
      <c r="G44" s="24">
        <v>140.82</v>
      </c>
      <c r="H44" s="24">
        <v>0.84</v>
      </c>
      <c r="I44" s="31">
        <v>8.43</v>
      </c>
      <c r="J44" s="31"/>
      <c r="K44" s="35" t="s">
        <v>4824</v>
      </c>
    </row>
    <row r="45" spans="2:11" x14ac:dyDescent="0.25">
      <c r="C45" s="58" t="s">
        <v>39</v>
      </c>
      <c r="D45" s="54"/>
      <c r="E45" s="6"/>
      <c r="F45" s="19"/>
      <c r="G45" s="25">
        <f>G44</f>
        <v>140.82</v>
      </c>
      <c r="H45" s="25">
        <f>H44</f>
        <v>0.84</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54" x14ac:dyDescent="0.25">
      <c r="A65" s="10"/>
      <c r="B65" s="28"/>
      <c r="C65" s="58" t="s">
        <v>18</v>
      </c>
      <c r="D65" s="54"/>
      <c r="E65" s="6"/>
      <c r="F65" s="19"/>
      <c r="G65" s="24"/>
      <c r="H65" s="24"/>
      <c r="I65" s="31"/>
      <c r="J65" s="31"/>
      <c r="K65" s="35"/>
    </row>
    <row r="66" spans="1:54" x14ac:dyDescent="0.25">
      <c r="A66" s="28"/>
      <c r="B66" s="28"/>
      <c r="C66" s="58" t="s">
        <v>19</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20</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A70" s="28"/>
      <c r="B70" s="28"/>
      <c r="C70" s="58" t="s">
        <v>21</v>
      </c>
      <c r="D70" s="54"/>
      <c r="E70" s="6"/>
      <c r="F70" s="19"/>
      <c r="G70" s="24" t="s">
        <v>2</v>
      </c>
      <c r="H70" s="24" t="s">
        <v>2</v>
      </c>
      <c r="I70" s="31"/>
      <c r="J70" s="31"/>
      <c r="K70" s="35"/>
    </row>
    <row r="71" spans="1:54" x14ac:dyDescent="0.25">
      <c r="A71" s="28"/>
      <c r="B71" s="28"/>
      <c r="C71" s="58"/>
      <c r="D71" s="54"/>
      <c r="E71" s="6"/>
      <c r="F71" s="19"/>
      <c r="G71" s="24"/>
      <c r="H71" s="24"/>
      <c r="I71" s="31"/>
      <c r="J71" s="31"/>
      <c r="K71" s="35"/>
    </row>
    <row r="72" spans="1:54" x14ac:dyDescent="0.25">
      <c r="A72" s="28"/>
      <c r="B72" s="28"/>
      <c r="C72" s="58" t="s">
        <v>22</v>
      </c>
      <c r="D72" s="54"/>
      <c r="E72" s="6"/>
      <c r="F72" s="19"/>
      <c r="G72" s="24" t="s">
        <v>2</v>
      </c>
      <c r="H72" s="24" t="s">
        <v>2</v>
      </c>
      <c r="I72" s="31"/>
      <c r="J72" s="31"/>
      <c r="K72" s="35"/>
    </row>
    <row r="73" spans="1:54" x14ac:dyDescent="0.25">
      <c r="A73" s="28"/>
      <c r="B73" s="28"/>
      <c r="C73" s="58"/>
      <c r="D73" s="54"/>
      <c r="E73" s="6"/>
      <c r="F73" s="19"/>
      <c r="G73" s="24"/>
      <c r="H73" s="24"/>
      <c r="I73" s="31"/>
      <c r="J73" s="31"/>
      <c r="K73" s="35"/>
    </row>
    <row r="74" spans="1:54" x14ac:dyDescent="0.25">
      <c r="C74" s="59" t="s">
        <v>23</v>
      </c>
      <c r="D74" s="54"/>
      <c r="E74" s="6"/>
      <c r="F74" s="19"/>
      <c r="G74" s="24"/>
      <c r="H74" s="24"/>
      <c r="I74" s="31"/>
      <c r="J74" s="31"/>
      <c r="K74" s="35"/>
    </row>
    <row r="75" spans="1:54" x14ac:dyDescent="0.25">
      <c r="B75" s="8" t="s">
        <v>37</v>
      </c>
      <c r="C75" s="57" t="s">
        <v>38</v>
      </c>
      <c r="D75" s="54"/>
      <c r="E75" s="6"/>
      <c r="F75" s="19"/>
      <c r="G75" s="24">
        <v>207.13</v>
      </c>
      <c r="H75" s="24">
        <v>1.23</v>
      </c>
      <c r="I75" s="31"/>
      <c r="J75" s="31"/>
      <c r="K75" s="35"/>
    </row>
    <row r="76" spans="1:54" x14ac:dyDescent="0.25">
      <c r="C76" s="58" t="s">
        <v>39</v>
      </c>
      <c r="D76" s="54"/>
      <c r="E76" s="6"/>
      <c r="F76" s="19"/>
      <c r="G76" s="25">
        <v>207.13</v>
      </c>
      <c r="H76" s="25">
        <v>1.23</v>
      </c>
      <c r="I76" s="31"/>
      <c r="J76" s="31"/>
      <c r="K76" s="35"/>
    </row>
    <row r="77" spans="1:54" x14ac:dyDescent="0.25">
      <c r="C77" s="57"/>
      <c r="D77" s="54"/>
      <c r="E77" s="6"/>
      <c r="F77" s="19"/>
      <c r="G77" s="24"/>
      <c r="H77" s="24"/>
      <c r="I77" s="31"/>
      <c r="J77" s="31"/>
      <c r="K77" s="35"/>
    </row>
    <row r="78" spans="1:54" x14ac:dyDescent="0.25">
      <c r="A78" s="10"/>
      <c r="B78" s="28"/>
      <c r="C78" s="58" t="s">
        <v>24</v>
      </c>
      <c r="D78" s="54"/>
      <c r="E78" s="6"/>
      <c r="F78" s="19"/>
      <c r="G78" s="24"/>
      <c r="H78" s="24"/>
      <c r="I78" s="31"/>
      <c r="J78" s="31"/>
      <c r="K78" s="35"/>
    </row>
    <row r="79" spans="1:54" s="2" customFormat="1" ht="13.5" x14ac:dyDescent="0.25">
      <c r="A79" s="28"/>
      <c r="B79" s="28"/>
      <c r="C79" s="57" t="s">
        <v>4790</v>
      </c>
      <c r="D79" s="54"/>
      <c r="E79" s="6"/>
      <c r="F79" s="19"/>
      <c r="G79" s="24" t="s">
        <v>2</v>
      </c>
      <c r="H79" s="24" t="s">
        <v>2</v>
      </c>
      <c r="I79" s="31"/>
      <c r="J79" s="31"/>
      <c r="K79" s="35"/>
      <c r="L79" s="3"/>
      <c r="AI79" s="3"/>
      <c r="AV79" s="3"/>
      <c r="AX79" s="3"/>
      <c r="BB79" s="3"/>
    </row>
    <row r="80" spans="1:54" x14ac:dyDescent="0.25">
      <c r="B80" s="8"/>
      <c r="C80" s="57" t="s">
        <v>40</v>
      </c>
      <c r="D80" s="54"/>
      <c r="E80" s="6"/>
      <c r="F80" s="19"/>
      <c r="G80" s="24">
        <v>-27.12</v>
      </c>
      <c r="H80" s="24">
        <v>-0.13</v>
      </c>
      <c r="I80" s="31"/>
      <c r="J80" s="31"/>
      <c r="K80" s="35"/>
    </row>
    <row r="81" spans="3:11" x14ac:dyDescent="0.25">
      <c r="C81" s="58" t="s">
        <v>39</v>
      </c>
      <c r="D81" s="54"/>
      <c r="E81" s="6"/>
      <c r="F81" s="19"/>
      <c r="G81" s="25">
        <v>-27.12</v>
      </c>
      <c r="H81" s="25">
        <v>-0.13</v>
      </c>
      <c r="I81" s="31"/>
      <c r="J81" s="31"/>
      <c r="K81" s="35"/>
    </row>
    <row r="82" spans="3:11" x14ac:dyDescent="0.25">
      <c r="C82" s="57"/>
      <c r="D82" s="54"/>
      <c r="E82" s="6"/>
      <c r="F82" s="19"/>
      <c r="G82" s="24"/>
      <c r="H82" s="24"/>
      <c r="I82" s="31"/>
      <c r="J82" s="31"/>
      <c r="K82" s="35"/>
    </row>
    <row r="83" spans="3:11" x14ac:dyDescent="0.25">
      <c r="C83" s="60" t="s">
        <v>41</v>
      </c>
      <c r="D83" s="55"/>
      <c r="E83" s="5"/>
      <c r="F83" s="20"/>
      <c r="G83" s="26">
        <v>16842</v>
      </c>
      <c r="H83" s="26">
        <v>100.00000000000001</v>
      </c>
      <c r="I83" s="32"/>
      <c r="J83" s="32"/>
      <c r="K83" s="36"/>
    </row>
    <row r="86" spans="3:11" x14ac:dyDescent="0.25">
      <c r="C86" s="1" t="s">
        <v>42</v>
      </c>
    </row>
    <row r="87" spans="3:11" x14ac:dyDescent="0.25">
      <c r="C87" s="37" t="s">
        <v>43</v>
      </c>
      <c r="D87" s="37"/>
      <c r="E87" s="37"/>
      <c r="F87" s="37"/>
      <c r="G87" s="37"/>
      <c r="H87" s="37"/>
      <c r="I87" s="37"/>
      <c r="J87" s="37"/>
      <c r="K87" s="37"/>
    </row>
    <row r="88" spans="3:11" x14ac:dyDescent="0.25">
      <c r="C88" s="2" t="s">
        <v>44</v>
      </c>
    </row>
    <row r="89" spans="3:11" x14ac:dyDescent="0.25">
      <c r="C89" s="2" t="s">
        <v>45</v>
      </c>
    </row>
    <row r="90" spans="3:11" x14ac:dyDescent="0.25">
      <c r="C90" s="2" t="s">
        <v>46</v>
      </c>
    </row>
    <row r="91" spans="3:11" x14ac:dyDescent="0.25">
      <c r="C91" s="2" t="s">
        <v>47</v>
      </c>
    </row>
    <row r="93" spans="3:11" x14ac:dyDescent="0.25">
      <c r="C93" s="82" t="s">
        <v>4837</v>
      </c>
      <c r="E93" s="82" t="s">
        <v>4838</v>
      </c>
      <c r="F93" s="83"/>
    </row>
    <row r="94" spans="3:11" x14ac:dyDescent="0.25">
      <c r="E94" s="2" t="s">
        <v>4841</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50"/>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2471</v>
      </c>
      <c r="J2" s="38" t="s">
        <v>4609</v>
      </c>
    </row>
    <row r="3" spans="1:54" ht="16.5" x14ac:dyDescent="0.3">
      <c r="C3" s="1" t="s">
        <v>26</v>
      </c>
      <c r="D3" s="21" t="s">
        <v>2472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61</v>
      </c>
      <c r="F10" s="19">
        <v>470000</v>
      </c>
      <c r="G10" s="24">
        <v>2718.01</v>
      </c>
      <c r="H10" s="24">
        <v>9.64</v>
      </c>
      <c r="I10" s="31"/>
      <c r="J10" s="31"/>
      <c r="K10" s="35"/>
    </row>
    <row r="11" spans="1:54" x14ac:dyDescent="0.25">
      <c r="B11" s="8" t="s">
        <v>101</v>
      </c>
      <c r="C11" s="57" t="s">
        <v>102</v>
      </c>
      <c r="D11" s="54" t="s">
        <v>103</v>
      </c>
      <c r="E11" s="6" t="s">
        <v>61</v>
      </c>
      <c r="F11" s="19">
        <v>159000</v>
      </c>
      <c r="G11" s="24">
        <v>2683.28</v>
      </c>
      <c r="H11" s="24">
        <v>9.51</v>
      </c>
      <c r="I11" s="31"/>
      <c r="J11" s="31"/>
      <c r="K11" s="35"/>
    </row>
    <row r="12" spans="1:54" x14ac:dyDescent="0.25">
      <c r="B12" s="8" t="s">
        <v>58</v>
      </c>
      <c r="C12" s="57" t="s">
        <v>59</v>
      </c>
      <c r="D12" s="54" t="s">
        <v>60</v>
      </c>
      <c r="E12" s="6" t="s">
        <v>61</v>
      </c>
      <c r="F12" s="19">
        <v>290000</v>
      </c>
      <c r="G12" s="24">
        <v>2661.19</v>
      </c>
      <c r="H12" s="24">
        <v>9.44</v>
      </c>
      <c r="I12" s="31"/>
      <c r="J12" s="31"/>
      <c r="K12" s="35"/>
    </row>
    <row r="13" spans="1:54" x14ac:dyDescent="0.25">
      <c r="B13" s="8" t="s">
        <v>219</v>
      </c>
      <c r="C13" s="57" t="s">
        <v>220</v>
      </c>
      <c r="D13" s="54" t="s">
        <v>221</v>
      </c>
      <c r="E13" s="6" t="s">
        <v>222</v>
      </c>
      <c r="F13" s="19">
        <v>270000</v>
      </c>
      <c r="G13" s="24">
        <v>2158.11</v>
      </c>
      <c r="H13" s="24">
        <v>7.65</v>
      </c>
      <c r="I13" s="31"/>
      <c r="J13" s="31"/>
      <c r="K13" s="35"/>
    </row>
    <row r="14" spans="1:54" x14ac:dyDescent="0.25">
      <c r="B14" s="8" t="s">
        <v>197</v>
      </c>
      <c r="C14" s="57" t="s">
        <v>198</v>
      </c>
      <c r="D14" s="54" t="s">
        <v>199</v>
      </c>
      <c r="E14" s="6" t="s">
        <v>200</v>
      </c>
      <c r="F14" s="19">
        <v>500000</v>
      </c>
      <c r="G14" s="24">
        <v>2127.75</v>
      </c>
      <c r="H14" s="24">
        <v>7.54</v>
      </c>
      <c r="I14" s="31"/>
      <c r="J14" s="31"/>
      <c r="K14" s="35"/>
    </row>
    <row r="15" spans="1:54" x14ac:dyDescent="0.25">
      <c r="B15" s="8" t="s">
        <v>83</v>
      </c>
      <c r="C15" s="57" t="s">
        <v>84</v>
      </c>
      <c r="D15" s="54" t="s">
        <v>85</v>
      </c>
      <c r="E15" s="6" t="s">
        <v>86</v>
      </c>
      <c r="F15" s="19">
        <v>19000</v>
      </c>
      <c r="G15" s="24">
        <v>1632.01</v>
      </c>
      <c r="H15" s="24">
        <v>5.79</v>
      </c>
      <c r="I15" s="31"/>
      <c r="J15" s="31"/>
      <c r="K15" s="35"/>
    </row>
    <row r="16" spans="1:54" x14ac:dyDescent="0.25">
      <c r="B16" s="8" t="s">
        <v>97</v>
      </c>
      <c r="C16" s="57" t="s">
        <v>98</v>
      </c>
      <c r="D16" s="54" t="s">
        <v>99</v>
      </c>
      <c r="E16" s="6" t="s">
        <v>100</v>
      </c>
      <c r="F16" s="19">
        <v>4030</v>
      </c>
      <c r="G16" s="24">
        <v>1624.92</v>
      </c>
      <c r="H16" s="24">
        <v>5.76</v>
      </c>
      <c r="I16" s="31"/>
      <c r="J16" s="31"/>
      <c r="K16" s="35"/>
    </row>
    <row r="17" spans="2:11" x14ac:dyDescent="0.25">
      <c r="B17" s="8" t="s">
        <v>129</v>
      </c>
      <c r="C17" s="57" t="s">
        <v>130</v>
      </c>
      <c r="D17" s="54" t="s">
        <v>131</v>
      </c>
      <c r="E17" s="6" t="s">
        <v>132</v>
      </c>
      <c r="F17" s="19">
        <v>47000</v>
      </c>
      <c r="G17" s="24">
        <v>1535.91</v>
      </c>
      <c r="H17" s="24">
        <v>5.45</v>
      </c>
      <c r="I17" s="31"/>
      <c r="J17" s="31"/>
      <c r="K17" s="35"/>
    </row>
    <row r="18" spans="2:11" x14ac:dyDescent="0.25">
      <c r="B18" s="8" t="s">
        <v>515</v>
      </c>
      <c r="C18" s="57" t="s">
        <v>516</v>
      </c>
      <c r="D18" s="54" t="s">
        <v>517</v>
      </c>
      <c r="E18" s="6" t="s">
        <v>57</v>
      </c>
      <c r="F18" s="19">
        <v>24000</v>
      </c>
      <c r="G18" s="24">
        <v>1507.22</v>
      </c>
      <c r="H18" s="24">
        <v>5.34</v>
      </c>
      <c r="I18" s="31"/>
      <c r="J18" s="31"/>
      <c r="K18" s="35"/>
    </row>
    <row r="19" spans="2:11" x14ac:dyDescent="0.25">
      <c r="B19" s="8" t="s">
        <v>148</v>
      </c>
      <c r="C19" s="57" t="s">
        <v>149</v>
      </c>
      <c r="D19" s="54" t="s">
        <v>150</v>
      </c>
      <c r="E19" s="6" t="s">
        <v>151</v>
      </c>
      <c r="F19" s="19">
        <v>72100</v>
      </c>
      <c r="G19" s="24">
        <v>1457.1</v>
      </c>
      <c r="H19" s="24">
        <v>5.17</v>
      </c>
      <c r="I19" s="31"/>
      <c r="J19" s="31"/>
      <c r="K19" s="35"/>
    </row>
    <row r="20" spans="2:11" x14ac:dyDescent="0.25">
      <c r="B20" s="8" t="s">
        <v>62</v>
      </c>
      <c r="C20" s="57" t="s">
        <v>63</v>
      </c>
      <c r="D20" s="54" t="s">
        <v>64</v>
      </c>
      <c r="E20" s="6" t="s">
        <v>53</v>
      </c>
      <c r="F20" s="19">
        <v>103500</v>
      </c>
      <c r="G20" s="24">
        <v>1296.5999999999999</v>
      </c>
      <c r="H20" s="24">
        <v>4.5999999999999996</v>
      </c>
      <c r="I20" s="31"/>
      <c r="J20" s="31"/>
      <c r="K20" s="35"/>
    </row>
    <row r="21" spans="2:11" x14ac:dyDescent="0.25">
      <c r="B21" s="8" t="s">
        <v>159</v>
      </c>
      <c r="C21" s="57" t="s">
        <v>160</v>
      </c>
      <c r="D21" s="54" t="s">
        <v>161</v>
      </c>
      <c r="E21" s="6" t="s">
        <v>162</v>
      </c>
      <c r="F21" s="19">
        <v>45245</v>
      </c>
      <c r="G21" s="24">
        <v>1095.1600000000001</v>
      </c>
      <c r="H21" s="24">
        <v>3.88</v>
      </c>
      <c r="I21" s="31"/>
      <c r="J21" s="31"/>
      <c r="K21" s="35"/>
    </row>
    <row r="22" spans="2:11" x14ac:dyDescent="0.25">
      <c r="B22" s="8" t="s">
        <v>527</v>
      </c>
      <c r="C22" s="57" t="s">
        <v>528</v>
      </c>
      <c r="D22" s="54" t="s">
        <v>529</v>
      </c>
      <c r="E22" s="6" t="s">
        <v>293</v>
      </c>
      <c r="F22" s="19">
        <v>415000</v>
      </c>
      <c r="G22" s="24">
        <v>984.59</v>
      </c>
      <c r="H22" s="24">
        <v>3.49</v>
      </c>
      <c r="I22" s="31"/>
      <c r="J22" s="31"/>
      <c r="K22" s="35"/>
    </row>
    <row r="23" spans="2:11" x14ac:dyDescent="0.25">
      <c r="B23" s="8" t="s">
        <v>445</v>
      </c>
      <c r="C23" s="57" t="s">
        <v>446</v>
      </c>
      <c r="D23" s="54" t="s">
        <v>447</v>
      </c>
      <c r="E23" s="6" t="s">
        <v>289</v>
      </c>
      <c r="F23" s="19">
        <v>69400</v>
      </c>
      <c r="G23" s="24">
        <v>748.93</v>
      </c>
      <c r="H23" s="24">
        <v>2.66</v>
      </c>
      <c r="I23" s="31"/>
      <c r="J23" s="31"/>
      <c r="K23" s="35"/>
    </row>
    <row r="24" spans="2:11" x14ac:dyDescent="0.25">
      <c r="B24" s="8" t="s">
        <v>108</v>
      </c>
      <c r="C24" s="57" t="s">
        <v>109</v>
      </c>
      <c r="D24" s="54" t="s">
        <v>110</v>
      </c>
      <c r="E24" s="6" t="s">
        <v>61</v>
      </c>
      <c r="F24" s="19">
        <v>38000</v>
      </c>
      <c r="G24" s="24">
        <v>736.46</v>
      </c>
      <c r="H24" s="24">
        <v>2.61</v>
      </c>
      <c r="I24" s="31"/>
      <c r="J24" s="31"/>
      <c r="K24" s="35"/>
    </row>
    <row r="25" spans="2:11" x14ac:dyDescent="0.25">
      <c r="B25" s="8" t="s">
        <v>274</v>
      </c>
      <c r="C25" s="57" t="s">
        <v>275</v>
      </c>
      <c r="D25" s="54" t="s">
        <v>276</v>
      </c>
      <c r="E25" s="6" t="s">
        <v>57</v>
      </c>
      <c r="F25" s="19">
        <v>46307</v>
      </c>
      <c r="G25" s="24">
        <v>472.66</v>
      </c>
      <c r="H25" s="24">
        <v>1.68</v>
      </c>
      <c r="I25" s="31"/>
      <c r="J25" s="31"/>
      <c r="K25" s="35"/>
    </row>
    <row r="26" spans="2:11" x14ac:dyDescent="0.25">
      <c r="B26" s="8" t="s">
        <v>65</v>
      </c>
      <c r="C26" s="57" t="s">
        <v>66</v>
      </c>
      <c r="D26" s="54" t="s">
        <v>67</v>
      </c>
      <c r="E26" s="6" t="s">
        <v>68</v>
      </c>
      <c r="F26" s="19">
        <v>16900</v>
      </c>
      <c r="G26" s="24">
        <v>399.58</v>
      </c>
      <c r="H26" s="24">
        <v>1.42</v>
      </c>
      <c r="I26" s="31"/>
      <c r="J26" s="31"/>
      <c r="K26" s="35"/>
    </row>
    <row r="27" spans="2:11" x14ac:dyDescent="0.25">
      <c r="B27" s="8" t="s">
        <v>1748</v>
      </c>
      <c r="C27" s="57" t="s">
        <v>1749</v>
      </c>
      <c r="D27" s="54" t="s">
        <v>1750</v>
      </c>
      <c r="E27" s="6" t="s">
        <v>117</v>
      </c>
      <c r="F27" s="19">
        <v>26900</v>
      </c>
      <c r="G27" s="24">
        <v>330.92</v>
      </c>
      <c r="H27" s="24">
        <v>1.17</v>
      </c>
      <c r="I27" s="31"/>
      <c r="J27" s="31"/>
      <c r="K27" s="35"/>
    </row>
    <row r="28" spans="2:11" x14ac:dyDescent="0.25">
      <c r="B28" s="8" t="s">
        <v>156</v>
      </c>
      <c r="C28" s="57" t="s">
        <v>157</v>
      </c>
      <c r="D28" s="54" t="s">
        <v>158</v>
      </c>
      <c r="E28" s="6" t="s">
        <v>132</v>
      </c>
      <c r="F28" s="19">
        <v>35000</v>
      </c>
      <c r="G28" s="24">
        <v>317.82</v>
      </c>
      <c r="H28" s="24">
        <v>1.1299999999999999</v>
      </c>
      <c r="I28" s="31"/>
      <c r="J28" s="31"/>
      <c r="K28" s="35"/>
    </row>
    <row r="29" spans="2:11" x14ac:dyDescent="0.25">
      <c r="B29" s="8" t="s">
        <v>122</v>
      </c>
      <c r="C29" s="57" t="s">
        <v>123</v>
      </c>
      <c r="D29" s="54" t="s">
        <v>124</v>
      </c>
      <c r="E29" s="6" t="s">
        <v>125</v>
      </c>
      <c r="F29" s="19">
        <v>7000</v>
      </c>
      <c r="G29" s="24">
        <v>30.53</v>
      </c>
      <c r="H29" s="24">
        <v>0.11</v>
      </c>
      <c r="I29" s="31"/>
      <c r="J29" s="31"/>
      <c r="K29" s="35"/>
    </row>
    <row r="30" spans="2:11" x14ac:dyDescent="0.25">
      <c r="B30" s="8" t="s">
        <v>399</v>
      </c>
      <c r="C30" s="57" t="s">
        <v>400</v>
      </c>
      <c r="D30" s="54" t="s">
        <v>401</v>
      </c>
      <c r="E30" s="6" t="s">
        <v>191</v>
      </c>
      <c r="F30" s="19">
        <v>7000</v>
      </c>
      <c r="G30" s="24">
        <v>7.56</v>
      </c>
      <c r="H30" s="24">
        <v>0.03</v>
      </c>
      <c r="I30" s="31"/>
      <c r="J30" s="31"/>
      <c r="K30" s="35"/>
    </row>
    <row r="31" spans="2:11" x14ac:dyDescent="0.25">
      <c r="C31" s="58" t="s">
        <v>39</v>
      </c>
      <c r="D31" s="54"/>
      <c r="E31" s="6"/>
      <c r="F31" s="19"/>
      <c r="G31" s="25">
        <v>26526.31</v>
      </c>
      <c r="H31" s="25">
        <v>94.07</v>
      </c>
      <c r="I31" s="31"/>
      <c r="J31" s="31"/>
      <c r="K31" s="35"/>
    </row>
    <row r="32" spans="2:11" x14ac:dyDescent="0.25">
      <c r="C32" s="57"/>
      <c r="D32" s="54"/>
      <c r="E32" s="6"/>
      <c r="F32" s="19"/>
      <c r="G32" s="24"/>
      <c r="H32" s="24"/>
      <c r="I32" s="31"/>
      <c r="J32" s="31"/>
      <c r="K32" s="35"/>
    </row>
    <row r="33" spans="3:11" x14ac:dyDescent="0.25">
      <c r="C33" s="58" t="s">
        <v>3</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4</v>
      </c>
      <c r="D35" s="54"/>
      <c r="E35" s="6"/>
      <c r="F35" s="19"/>
      <c r="G35" s="24" t="s">
        <v>2</v>
      </c>
      <c r="H35" s="24" t="s">
        <v>2</v>
      </c>
      <c r="I35" s="31"/>
      <c r="J35" s="31"/>
      <c r="K35" s="35"/>
    </row>
    <row r="36" spans="3:11" x14ac:dyDescent="0.25">
      <c r="C36" s="57"/>
      <c r="D36" s="54"/>
      <c r="E36" s="6"/>
      <c r="F36" s="19"/>
      <c r="G36" s="24"/>
      <c r="H36" s="24"/>
      <c r="I36" s="31"/>
      <c r="J36" s="31"/>
      <c r="K36" s="35"/>
    </row>
    <row r="37" spans="3:11" x14ac:dyDescent="0.25">
      <c r="C37" s="58" t="s">
        <v>5</v>
      </c>
      <c r="D37" s="54"/>
      <c r="E37" s="6"/>
      <c r="F37" s="19"/>
      <c r="G37" s="24"/>
      <c r="H37" s="24"/>
      <c r="I37" s="31"/>
      <c r="J37" s="31"/>
      <c r="K37" s="35"/>
    </row>
    <row r="38" spans="3:11" x14ac:dyDescent="0.25">
      <c r="C38" s="57"/>
      <c r="D38" s="54"/>
      <c r="E38" s="6"/>
      <c r="F38" s="19"/>
      <c r="G38" s="24"/>
      <c r="H38" s="24"/>
      <c r="I38" s="31"/>
      <c r="J38" s="31"/>
      <c r="K38" s="35"/>
    </row>
    <row r="39" spans="3:11" x14ac:dyDescent="0.25">
      <c r="C39" s="58" t="s">
        <v>6</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7</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8</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9</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10</v>
      </c>
      <c r="D47" s="54"/>
      <c r="E47" s="6"/>
      <c r="F47" s="19"/>
      <c r="G47" s="24" t="s">
        <v>2</v>
      </c>
      <c r="H47" s="24" t="s">
        <v>2</v>
      </c>
      <c r="I47" s="31"/>
      <c r="J47" s="31"/>
      <c r="K47" s="35"/>
    </row>
    <row r="48" spans="3: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1737.2</v>
      </c>
      <c r="H71" s="24">
        <v>6.16</v>
      </c>
      <c r="I71" s="31"/>
      <c r="J71" s="31"/>
      <c r="K71" s="35"/>
    </row>
    <row r="72" spans="1:54" x14ac:dyDescent="0.25">
      <c r="C72" s="58" t="s">
        <v>39</v>
      </c>
      <c r="D72" s="54"/>
      <c r="E72" s="6"/>
      <c r="F72" s="19"/>
      <c r="G72" s="25">
        <v>1737.2</v>
      </c>
      <c r="H72" s="25">
        <v>6.16</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4790</v>
      </c>
      <c r="D75" s="54"/>
      <c r="E75" s="6"/>
      <c r="F75" s="19"/>
      <c r="G75" s="24" t="s">
        <v>2</v>
      </c>
      <c r="H75" s="24" t="s">
        <v>2</v>
      </c>
      <c r="I75" s="31"/>
      <c r="J75" s="31"/>
      <c r="K75" s="35"/>
      <c r="L75" s="3"/>
      <c r="AI75" s="3"/>
      <c r="AV75" s="3"/>
      <c r="AX75" s="3"/>
      <c r="BB75" s="3"/>
    </row>
    <row r="76" spans="1:54" x14ac:dyDescent="0.25">
      <c r="B76" s="8"/>
      <c r="C76" s="57" t="s">
        <v>40</v>
      </c>
      <c r="D76" s="54"/>
      <c r="E76" s="6"/>
      <c r="F76" s="19"/>
      <c r="G76" s="24">
        <v>-61.69</v>
      </c>
      <c r="H76" s="24">
        <v>-0.23</v>
      </c>
      <c r="I76" s="31"/>
      <c r="J76" s="31"/>
      <c r="K76" s="35"/>
    </row>
    <row r="77" spans="1:54" x14ac:dyDescent="0.25">
      <c r="C77" s="58" t="s">
        <v>39</v>
      </c>
      <c r="D77" s="54"/>
      <c r="E77" s="6"/>
      <c r="F77" s="19"/>
      <c r="G77" s="25">
        <v>-61.69</v>
      </c>
      <c r="H77" s="25">
        <v>-0.23</v>
      </c>
      <c r="I77" s="31"/>
      <c r="J77" s="31"/>
      <c r="K77" s="35"/>
    </row>
    <row r="78" spans="1:54" x14ac:dyDescent="0.25">
      <c r="C78" s="57"/>
      <c r="D78" s="54"/>
      <c r="E78" s="6"/>
      <c r="F78" s="19"/>
      <c r="G78" s="24"/>
      <c r="H78" s="24"/>
      <c r="I78" s="31"/>
      <c r="J78" s="31"/>
      <c r="K78" s="35"/>
    </row>
    <row r="79" spans="1:54" x14ac:dyDescent="0.25">
      <c r="C79" s="60" t="s">
        <v>41</v>
      </c>
      <c r="D79" s="55"/>
      <c r="E79" s="5"/>
      <c r="F79" s="20"/>
      <c r="G79" s="26">
        <v>28201.82</v>
      </c>
      <c r="H79" s="26">
        <v>99.999999999999986</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82" t="s">
        <v>4837</v>
      </c>
      <c r="E89" s="82" t="s">
        <v>4838</v>
      </c>
      <c r="F89" s="83"/>
    </row>
    <row r="90" spans="3:11" x14ac:dyDescent="0.25">
      <c r="E90" s="2" t="s">
        <v>4841</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51"/>
  <dimension ref="A1:IV10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2473</v>
      </c>
      <c r="J2" s="38" t="s">
        <v>4609</v>
      </c>
    </row>
    <row r="3" spans="1:54" ht="16.5" x14ac:dyDescent="0.3">
      <c r="C3" s="1" t="s">
        <v>26</v>
      </c>
      <c r="D3" s="21" t="s">
        <v>2474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147800</v>
      </c>
      <c r="G10" s="24">
        <v>1356.29</v>
      </c>
      <c r="H10" s="24">
        <v>6.04</v>
      </c>
      <c r="I10" s="31"/>
      <c r="J10" s="31"/>
      <c r="K10" s="35"/>
    </row>
    <row r="11" spans="1:54" x14ac:dyDescent="0.25">
      <c r="B11" s="8" t="s">
        <v>62</v>
      </c>
      <c r="C11" s="57" t="s">
        <v>63</v>
      </c>
      <c r="D11" s="54" t="s">
        <v>64</v>
      </c>
      <c r="E11" s="6" t="s">
        <v>53</v>
      </c>
      <c r="F11" s="19">
        <v>79000</v>
      </c>
      <c r="G11" s="24">
        <v>989.67</v>
      </c>
      <c r="H11" s="24">
        <v>4.41</v>
      </c>
      <c r="I11" s="31"/>
      <c r="J11" s="31"/>
      <c r="K11" s="35"/>
    </row>
    <row r="12" spans="1:54" x14ac:dyDescent="0.25">
      <c r="B12" s="8" t="s">
        <v>108</v>
      </c>
      <c r="C12" s="57" t="s">
        <v>109</v>
      </c>
      <c r="D12" s="54" t="s">
        <v>110</v>
      </c>
      <c r="E12" s="6" t="s">
        <v>61</v>
      </c>
      <c r="F12" s="19">
        <v>44700</v>
      </c>
      <c r="G12" s="24">
        <v>866.31</v>
      </c>
      <c r="H12" s="24">
        <v>3.86</v>
      </c>
      <c r="I12" s="31"/>
      <c r="J12" s="31"/>
      <c r="K12" s="35"/>
    </row>
    <row r="13" spans="1:54" x14ac:dyDescent="0.25">
      <c r="B13" s="8" t="s">
        <v>2395</v>
      </c>
      <c r="C13" s="57" t="s">
        <v>2396</v>
      </c>
      <c r="D13" s="54" t="s">
        <v>2397</v>
      </c>
      <c r="E13" s="6" t="s">
        <v>61</v>
      </c>
      <c r="F13" s="19">
        <v>880000</v>
      </c>
      <c r="G13" s="24">
        <v>860.64</v>
      </c>
      <c r="H13" s="24">
        <v>3.84</v>
      </c>
      <c r="I13" s="31"/>
      <c r="J13" s="31"/>
      <c r="K13" s="35"/>
    </row>
    <row r="14" spans="1:54" x14ac:dyDescent="0.25">
      <c r="B14" s="8" t="s">
        <v>219</v>
      </c>
      <c r="C14" s="57" t="s">
        <v>220</v>
      </c>
      <c r="D14" s="54" t="s">
        <v>221</v>
      </c>
      <c r="E14" s="6" t="s">
        <v>222</v>
      </c>
      <c r="F14" s="19">
        <v>100800</v>
      </c>
      <c r="G14" s="24">
        <v>805.69</v>
      </c>
      <c r="H14" s="24">
        <v>3.59</v>
      </c>
      <c r="I14" s="31"/>
      <c r="J14" s="31"/>
      <c r="K14" s="35"/>
    </row>
    <row r="15" spans="1:54" x14ac:dyDescent="0.25">
      <c r="B15" s="8" t="s">
        <v>1743</v>
      </c>
      <c r="C15" s="57" t="s">
        <v>1159</v>
      </c>
      <c r="D15" s="54" t="s">
        <v>1744</v>
      </c>
      <c r="E15" s="6" t="s">
        <v>61</v>
      </c>
      <c r="F15" s="19">
        <v>414600</v>
      </c>
      <c r="G15" s="24">
        <v>778.41</v>
      </c>
      <c r="H15" s="24">
        <v>3.47</v>
      </c>
      <c r="I15" s="31"/>
      <c r="J15" s="31"/>
      <c r="K15" s="35"/>
    </row>
    <row r="16" spans="1:54" x14ac:dyDescent="0.25">
      <c r="B16" s="8" t="s">
        <v>65</v>
      </c>
      <c r="C16" s="57" t="s">
        <v>66</v>
      </c>
      <c r="D16" s="54" t="s">
        <v>67</v>
      </c>
      <c r="E16" s="6" t="s">
        <v>68</v>
      </c>
      <c r="F16" s="19">
        <v>32890</v>
      </c>
      <c r="G16" s="24">
        <v>777.65</v>
      </c>
      <c r="H16" s="24">
        <v>3.47</v>
      </c>
      <c r="I16" s="31"/>
      <c r="J16" s="31"/>
      <c r="K16" s="35"/>
    </row>
    <row r="17" spans="2:11" x14ac:dyDescent="0.25">
      <c r="B17" s="8" t="s">
        <v>268</v>
      </c>
      <c r="C17" s="57" t="s">
        <v>269</v>
      </c>
      <c r="D17" s="54" t="s">
        <v>270</v>
      </c>
      <c r="E17" s="6" t="s">
        <v>151</v>
      </c>
      <c r="F17" s="19">
        <v>201000</v>
      </c>
      <c r="G17" s="24">
        <v>752.54</v>
      </c>
      <c r="H17" s="24">
        <v>3.35</v>
      </c>
      <c r="I17" s="31"/>
      <c r="J17" s="31"/>
      <c r="K17" s="35"/>
    </row>
    <row r="18" spans="2:11" x14ac:dyDescent="0.25">
      <c r="B18" s="8" t="s">
        <v>487</v>
      </c>
      <c r="C18" s="57" t="s">
        <v>488</v>
      </c>
      <c r="D18" s="54" t="s">
        <v>489</v>
      </c>
      <c r="E18" s="6" t="s">
        <v>297</v>
      </c>
      <c r="F18" s="19">
        <v>77739</v>
      </c>
      <c r="G18" s="24">
        <v>736.65</v>
      </c>
      <c r="H18" s="24">
        <v>3.28</v>
      </c>
      <c r="I18" s="31"/>
      <c r="J18" s="31"/>
      <c r="K18" s="35"/>
    </row>
    <row r="19" spans="2:11" x14ac:dyDescent="0.25">
      <c r="B19" s="8" t="s">
        <v>148</v>
      </c>
      <c r="C19" s="57" t="s">
        <v>149</v>
      </c>
      <c r="D19" s="54" t="s">
        <v>150</v>
      </c>
      <c r="E19" s="6" t="s">
        <v>151</v>
      </c>
      <c r="F19" s="19">
        <v>36000</v>
      </c>
      <c r="G19" s="24">
        <v>727.54</v>
      </c>
      <c r="H19" s="24">
        <v>3.24</v>
      </c>
      <c r="I19" s="31"/>
      <c r="J19" s="31"/>
      <c r="K19" s="35"/>
    </row>
    <row r="20" spans="2:11" x14ac:dyDescent="0.25">
      <c r="B20" s="8" t="s">
        <v>244</v>
      </c>
      <c r="C20" s="57" t="s">
        <v>245</v>
      </c>
      <c r="D20" s="54" t="s">
        <v>246</v>
      </c>
      <c r="E20" s="6" t="s">
        <v>75</v>
      </c>
      <c r="F20" s="19">
        <v>219741</v>
      </c>
      <c r="G20" s="24">
        <v>724.93</v>
      </c>
      <c r="H20" s="24">
        <v>3.23</v>
      </c>
      <c r="I20" s="31"/>
      <c r="J20" s="31"/>
      <c r="K20" s="35"/>
    </row>
    <row r="21" spans="2:11" x14ac:dyDescent="0.25">
      <c r="B21" s="8" t="s">
        <v>197</v>
      </c>
      <c r="C21" s="57" t="s">
        <v>198</v>
      </c>
      <c r="D21" s="54" t="s">
        <v>199</v>
      </c>
      <c r="E21" s="6" t="s">
        <v>200</v>
      </c>
      <c r="F21" s="19">
        <v>164700</v>
      </c>
      <c r="G21" s="24">
        <v>700.88</v>
      </c>
      <c r="H21" s="24">
        <v>3.12</v>
      </c>
      <c r="I21" s="31"/>
      <c r="J21" s="31"/>
      <c r="K21" s="35"/>
    </row>
    <row r="22" spans="2:11" x14ac:dyDescent="0.25">
      <c r="B22" s="8" t="s">
        <v>716</v>
      </c>
      <c r="C22" s="57" t="s">
        <v>717</v>
      </c>
      <c r="D22" s="54" t="s">
        <v>718</v>
      </c>
      <c r="E22" s="6" t="s">
        <v>147</v>
      </c>
      <c r="F22" s="19">
        <v>178950</v>
      </c>
      <c r="G22" s="24">
        <v>687.35</v>
      </c>
      <c r="H22" s="24">
        <v>3.06</v>
      </c>
      <c r="I22" s="31"/>
      <c r="J22" s="31"/>
      <c r="K22" s="35"/>
    </row>
    <row r="23" spans="2:11" x14ac:dyDescent="0.25">
      <c r="B23" s="8" t="s">
        <v>737</v>
      </c>
      <c r="C23" s="57" t="s">
        <v>738</v>
      </c>
      <c r="D23" s="54" t="s">
        <v>739</v>
      </c>
      <c r="E23" s="6" t="s">
        <v>117</v>
      </c>
      <c r="F23" s="19">
        <v>264000</v>
      </c>
      <c r="G23" s="24">
        <v>672.67</v>
      </c>
      <c r="H23" s="24">
        <v>3</v>
      </c>
      <c r="I23" s="31"/>
      <c r="J23" s="31"/>
      <c r="K23" s="35"/>
    </row>
    <row r="24" spans="2:11" x14ac:dyDescent="0.25">
      <c r="B24" s="8" t="s">
        <v>118</v>
      </c>
      <c r="C24" s="57" t="s">
        <v>119</v>
      </c>
      <c r="D24" s="54" t="s">
        <v>120</v>
      </c>
      <c r="E24" s="6" t="s">
        <v>121</v>
      </c>
      <c r="F24" s="19">
        <v>140000</v>
      </c>
      <c r="G24" s="24">
        <v>672</v>
      </c>
      <c r="H24" s="24">
        <v>2.99</v>
      </c>
      <c r="I24" s="31"/>
      <c r="J24" s="31"/>
      <c r="K24" s="35"/>
    </row>
    <row r="25" spans="2:11" x14ac:dyDescent="0.25">
      <c r="B25" s="8" t="s">
        <v>122</v>
      </c>
      <c r="C25" s="57" t="s">
        <v>123</v>
      </c>
      <c r="D25" s="54" t="s">
        <v>124</v>
      </c>
      <c r="E25" s="6" t="s">
        <v>125</v>
      </c>
      <c r="F25" s="19">
        <v>141000</v>
      </c>
      <c r="G25" s="24">
        <v>614.9</v>
      </c>
      <c r="H25" s="24">
        <v>2.74</v>
      </c>
      <c r="I25" s="31"/>
      <c r="J25" s="31"/>
      <c r="K25" s="35"/>
    </row>
    <row r="26" spans="2:11" x14ac:dyDescent="0.25">
      <c r="B26" s="8" t="s">
        <v>262</v>
      </c>
      <c r="C26" s="57" t="s">
        <v>263</v>
      </c>
      <c r="D26" s="54" t="s">
        <v>264</v>
      </c>
      <c r="E26" s="6" t="s">
        <v>151</v>
      </c>
      <c r="F26" s="19">
        <v>99100</v>
      </c>
      <c r="G26" s="24">
        <v>606.19000000000005</v>
      </c>
      <c r="H26" s="24">
        <v>2.7</v>
      </c>
      <c r="I26" s="31"/>
      <c r="J26" s="31"/>
      <c r="K26" s="35"/>
    </row>
    <row r="27" spans="2:11" x14ac:dyDescent="0.25">
      <c r="B27" s="8" t="s">
        <v>782</v>
      </c>
      <c r="C27" s="57" t="s">
        <v>783</v>
      </c>
      <c r="D27" s="54" t="s">
        <v>784</v>
      </c>
      <c r="E27" s="6" t="s">
        <v>233</v>
      </c>
      <c r="F27" s="19">
        <v>36600</v>
      </c>
      <c r="G27" s="24">
        <v>552.86</v>
      </c>
      <c r="H27" s="24">
        <v>2.46</v>
      </c>
      <c r="I27" s="31"/>
      <c r="J27" s="31"/>
      <c r="K27" s="35"/>
    </row>
    <row r="28" spans="2:11" x14ac:dyDescent="0.25">
      <c r="B28" s="8" t="s">
        <v>740</v>
      </c>
      <c r="C28" s="57" t="s">
        <v>741</v>
      </c>
      <c r="D28" s="54" t="s">
        <v>742</v>
      </c>
      <c r="E28" s="6" t="s">
        <v>86</v>
      </c>
      <c r="F28" s="19">
        <v>11400</v>
      </c>
      <c r="G28" s="24">
        <v>505.24</v>
      </c>
      <c r="H28" s="24">
        <v>2.25</v>
      </c>
      <c r="I28" s="31"/>
      <c r="J28" s="31"/>
      <c r="K28" s="35"/>
    </row>
    <row r="29" spans="2:11" x14ac:dyDescent="0.25">
      <c r="B29" s="8" t="s">
        <v>163</v>
      </c>
      <c r="C29" s="57" t="s">
        <v>164</v>
      </c>
      <c r="D29" s="54" t="s">
        <v>165</v>
      </c>
      <c r="E29" s="6" t="s">
        <v>53</v>
      </c>
      <c r="F29" s="19">
        <v>49000</v>
      </c>
      <c r="G29" s="24">
        <v>501.61</v>
      </c>
      <c r="H29" s="24">
        <v>2.2400000000000002</v>
      </c>
      <c r="I29" s="31"/>
      <c r="J29" s="31"/>
      <c r="K29" s="35"/>
    </row>
    <row r="30" spans="2:11" x14ac:dyDescent="0.25">
      <c r="B30" s="8" t="s">
        <v>1724</v>
      </c>
      <c r="C30" s="57" t="s">
        <v>1725</v>
      </c>
      <c r="D30" s="54" t="s">
        <v>1726</v>
      </c>
      <c r="E30" s="6" t="s">
        <v>420</v>
      </c>
      <c r="F30" s="19">
        <v>972900</v>
      </c>
      <c r="G30" s="24">
        <v>501.53</v>
      </c>
      <c r="H30" s="24">
        <v>2.2400000000000002</v>
      </c>
      <c r="I30" s="31"/>
      <c r="J30" s="31"/>
      <c r="K30" s="35"/>
    </row>
    <row r="31" spans="2:11" x14ac:dyDescent="0.25">
      <c r="B31" s="8" t="s">
        <v>166</v>
      </c>
      <c r="C31" s="57" t="s">
        <v>167</v>
      </c>
      <c r="D31" s="54" t="s">
        <v>168</v>
      </c>
      <c r="E31" s="6" t="s">
        <v>169</v>
      </c>
      <c r="F31" s="19">
        <v>94000</v>
      </c>
      <c r="G31" s="24">
        <v>471.79</v>
      </c>
      <c r="H31" s="24">
        <v>2.1</v>
      </c>
      <c r="I31" s="31"/>
      <c r="J31" s="31"/>
      <c r="K31" s="35"/>
    </row>
    <row r="32" spans="2:11" x14ac:dyDescent="0.25">
      <c r="B32" s="8" t="s">
        <v>94</v>
      </c>
      <c r="C32" s="57" t="s">
        <v>95</v>
      </c>
      <c r="D32" s="54" t="s">
        <v>96</v>
      </c>
      <c r="E32" s="6" t="s">
        <v>86</v>
      </c>
      <c r="F32" s="19">
        <v>40000</v>
      </c>
      <c r="G32" s="24">
        <v>455.34</v>
      </c>
      <c r="H32" s="24">
        <v>2.0299999999999998</v>
      </c>
      <c r="I32" s="31"/>
      <c r="J32" s="31"/>
      <c r="K32" s="35"/>
    </row>
    <row r="33" spans="2:11" x14ac:dyDescent="0.25">
      <c r="B33" s="8" t="s">
        <v>213</v>
      </c>
      <c r="C33" s="57" t="s">
        <v>214</v>
      </c>
      <c r="D33" s="54" t="s">
        <v>215</v>
      </c>
      <c r="E33" s="6" t="s">
        <v>132</v>
      </c>
      <c r="F33" s="19">
        <v>46000</v>
      </c>
      <c r="G33" s="24">
        <v>454.32</v>
      </c>
      <c r="H33" s="24">
        <v>2.02</v>
      </c>
      <c r="I33" s="31"/>
      <c r="J33" s="31"/>
      <c r="K33" s="35"/>
    </row>
    <row r="34" spans="2:11" x14ac:dyDescent="0.25">
      <c r="B34" s="8" t="s">
        <v>298</v>
      </c>
      <c r="C34" s="57" t="s">
        <v>299</v>
      </c>
      <c r="D34" s="54" t="s">
        <v>300</v>
      </c>
      <c r="E34" s="6" t="s">
        <v>301</v>
      </c>
      <c r="F34" s="19">
        <v>68906</v>
      </c>
      <c r="G34" s="24">
        <v>453.44</v>
      </c>
      <c r="H34" s="24">
        <v>2.02</v>
      </c>
      <c r="I34" s="31"/>
      <c r="J34" s="31"/>
      <c r="K34" s="35"/>
    </row>
    <row r="35" spans="2:11" x14ac:dyDescent="0.25">
      <c r="B35" s="8" t="s">
        <v>223</v>
      </c>
      <c r="C35" s="57" t="s">
        <v>224</v>
      </c>
      <c r="D35" s="54" t="s">
        <v>225</v>
      </c>
      <c r="E35" s="6" t="s">
        <v>121</v>
      </c>
      <c r="F35" s="19">
        <v>83000</v>
      </c>
      <c r="G35" s="24">
        <v>432.6</v>
      </c>
      <c r="H35" s="24">
        <v>1.93</v>
      </c>
      <c r="I35" s="31"/>
      <c r="J35" s="31"/>
      <c r="K35" s="35"/>
    </row>
    <row r="36" spans="2:11" x14ac:dyDescent="0.25">
      <c r="B36" s="8" t="s">
        <v>230</v>
      </c>
      <c r="C36" s="57" t="s">
        <v>231</v>
      </c>
      <c r="D36" s="54" t="s">
        <v>232</v>
      </c>
      <c r="E36" s="6" t="s">
        <v>233</v>
      </c>
      <c r="F36" s="19">
        <v>92000</v>
      </c>
      <c r="G36" s="24">
        <v>423.25</v>
      </c>
      <c r="H36" s="24">
        <v>1.89</v>
      </c>
      <c r="I36" s="31"/>
      <c r="J36" s="31"/>
      <c r="K36" s="35"/>
    </row>
    <row r="37" spans="2:11" x14ac:dyDescent="0.25">
      <c r="B37" s="8" t="s">
        <v>290</v>
      </c>
      <c r="C37" s="57" t="s">
        <v>291</v>
      </c>
      <c r="D37" s="54" t="s">
        <v>292</v>
      </c>
      <c r="E37" s="6" t="s">
        <v>293</v>
      </c>
      <c r="F37" s="19">
        <v>74000</v>
      </c>
      <c r="G37" s="24">
        <v>408.04</v>
      </c>
      <c r="H37" s="24">
        <v>1.82</v>
      </c>
      <c r="I37" s="31"/>
      <c r="J37" s="31"/>
      <c r="K37" s="35"/>
    </row>
    <row r="38" spans="2:11" x14ac:dyDescent="0.25">
      <c r="B38" s="8" t="s">
        <v>713</v>
      </c>
      <c r="C38" s="57" t="s">
        <v>714</v>
      </c>
      <c r="D38" s="54" t="s">
        <v>715</v>
      </c>
      <c r="E38" s="6" t="s">
        <v>155</v>
      </c>
      <c r="F38" s="19">
        <v>35000</v>
      </c>
      <c r="G38" s="24">
        <v>375.94</v>
      </c>
      <c r="H38" s="24">
        <v>1.68</v>
      </c>
      <c r="I38" s="31"/>
      <c r="J38" s="31"/>
      <c r="K38" s="35"/>
    </row>
    <row r="39" spans="2:11" x14ac:dyDescent="0.25">
      <c r="B39" s="8" t="s">
        <v>1687</v>
      </c>
      <c r="C39" s="57" t="s">
        <v>1688</v>
      </c>
      <c r="D39" s="54" t="s">
        <v>1689</v>
      </c>
      <c r="E39" s="6" t="s">
        <v>155</v>
      </c>
      <c r="F39" s="19">
        <v>9600</v>
      </c>
      <c r="G39" s="24">
        <v>362.52</v>
      </c>
      <c r="H39" s="24">
        <v>1.62</v>
      </c>
      <c r="I39" s="31"/>
      <c r="J39" s="31"/>
      <c r="K39" s="35"/>
    </row>
    <row r="40" spans="2:11" x14ac:dyDescent="0.25">
      <c r="B40" s="8" t="s">
        <v>265</v>
      </c>
      <c r="C40" s="57" t="s">
        <v>266</v>
      </c>
      <c r="D40" s="54" t="s">
        <v>267</v>
      </c>
      <c r="E40" s="6" t="s">
        <v>117</v>
      </c>
      <c r="F40" s="19">
        <v>45000</v>
      </c>
      <c r="G40" s="24">
        <v>359.57</v>
      </c>
      <c r="H40" s="24">
        <v>1.6</v>
      </c>
      <c r="I40" s="31"/>
      <c r="J40" s="31"/>
      <c r="K40" s="35"/>
    </row>
    <row r="41" spans="2:11" x14ac:dyDescent="0.25">
      <c r="B41" s="8" t="s">
        <v>1451</v>
      </c>
      <c r="C41" s="57" t="s">
        <v>1452</v>
      </c>
      <c r="D41" s="54" t="s">
        <v>1453</v>
      </c>
      <c r="E41" s="6" t="s">
        <v>107</v>
      </c>
      <c r="F41" s="19">
        <v>210000</v>
      </c>
      <c r="G41" s="24">
        <v>351.75</v>
      </c>
      <c r="H41" s="24">
        <v>1.57</v>
      </c>
      <c r="I41" s="31"/>
      <c r="J41" s="31"/>
      <c r="K41" s="35"/>
    </row>
    <row r="42" spans="2:11" x14ac:dyDescent="0.25">
      <c r="B42" s="8" t="s">
        <v>97</v>
      </c>
      <c r="C42" s="57" t="s">
        <v>98</v>
      </c>
      <c r="D42" s="54" t="s">
        <v>99</v>
      </c>
      <c r="E42" s="6" t="s">
        <v>100</v>
      </c>
      <c r="F42" s="19">
        <v>856</v>
      </c>
      <c r="G42" s="24">
        <v>345.15</v>
      </c>
      <c r="H42" s="24">
        <v>1.54</v>
      </c>
      <c r="I42" s="31"/>
      <c r="J42" s="31"/>
      <c r="K42" s="35"/>
    </row>
    <row r="43" spans="2:11" x14ac:dyDescent="0.25">
      <c r="B43" s="8" t="s">
        <v>373</v>
      </c>
      <c r="C43" s="57" t="s">
        <v>374</v>
      </c>
      <c r="D43" s="54" t="s">
        <v>375</v>
      </c>
      <c r="E43" s="6" t="s">
        <v>376</v>
      </c>
      <c r="F43" s="19">
        <v>300000</v>
      </c>
      <c r="G43" s="24">
        <v>321.89999999999998</v>
      </c>
      <c r="H43" s="24">
        <v>1.43</v>
      </c>
      <c r="I43" s="31"/>
      <c r="J43" s="31"/>
      <c r="K43" s="35"/>
    </row>
    <row r="44" spans="2:11" x14ac:dyDescent="0.25">
      <c r="B44" s="8" t="s">
        <v>277</v>
      </c>
      <c r="C44" s="57" t="s">
        <v>278</v>
      </c>
      <c r="D44" s="54" t="s">
        <v>279</v>
      </c>
      <c r="E44" s="6" t="s">
        <v>117</v>
      </c>
      <c r="F44" s="19">
        <v>37500</v>
      </c>
      <c r="G44" s="24">
        <v>316.22000000000003</v>
      </c>
      <c r="H44" s="24">
        <v>1.41</v>
      </c>
      <c r="I44" s="31"/>
      <c r="J44" s="31"/>
      <c r="K44" s="35"/>
    </row>
    <row r="45" spans="2:11" x14ac:dyDescent="0.25">
      <c r="B45" s="8" t="s">
        <v>170</v>
      </c>
      <c r="C45" s="57" t="s">
        <v>171</v>
      </c>
      <c r="D45" s="54" t="s">
        <v>172</v>
      </c>
      <c r="E45" s="6" t="s">
        <v>173</v>
      </c>
      <c r="F45" s="19">
        <v>21000</v>
      </c>
      <c r="G45" s="24">
        <v>307.26</v>
      </c>
      <c r="H45" s="24">
        <v>1.37</v>
      </c>
      <c r="I45" s="31"/>
      <c r="J45" s="31"/>
      <c r="K45" s="35"/>
    </row>
    <row r="46" spans="2:11" x14ac:dyDescent="0.25">
      <c r="B46" s="8" t="s">
        <v>83</v>
      </c>
      <c r="C46" s="57" t="s">
        <v>84</v>
      </c>
      <c r="D46" s="54" t="s">
        <v>85</v>
      </c>
      <c r="E46" s="6" t="s">
        <v>86</v>
      </c>
      <c r="F46" s="19">
        <v>3465</v>
      </c>
      <c r="G46" s="24">
        <v>297.63</v>
      </c>
      <c r="H46" s="24">
        <v>1.33</v>
      </c>
      <c r="I46" s="31"/>
      <c r="J46" s="31"/>
      <c r="K46" s="35"/>
    </row>
    <row r="47" spans="2:11" x14ac:dyDescent="0.25">
      <c r="B47" s="8" t="s">
        <v>755</v>
      </c>
      <c r="C47" s="57" t="s">
        <v>756</v>
      </c>
      <c r="D47" s="54" t="s">
        <v>757</v>
      </c>
      <c r="E47" s="6" t="s">
        <v>758</v>
      </c>
      <c r="F47" s="19">
        <v>193000</v>
      </c>
      <c r="G47" s="24">
        <v>225.42</v>
      </c>
      <c r="H47" s="24">
        <v>1</v>
      </c>
      <c r="I47" s="31"/>
      <c r="J47" s="31"/>
      <c r="K47" s="35"/>
    </row>
    <row r="48" spans="2:11" x14ac:dyDescent="0.25">
      <c r="B48" s="8" t="s">
        <v>1754</v>
      </c>
      <c r="C48" s="57" t="s">
        <v>1755</v>
      </c>
      <c r="D48" s="54" t="s">
        <v>1756</v>
      </c>
      <c r="E48" s="6" t="s">
        <v>75</v>
      </c>
      <c r="F48" s="19">
        <v>166000</v>
      </c>
      <c r="G48" s="24">
        <v>193.39</v>
      </c>
      <c r="H48" s="24">
        <v>0.86</v>
      </c>
      <c r="I48" s="31"/>
      <c r="J48" s="31"/>
      <c r="K48" s="35"/>
    </row>
    <row r="49" spans="3:11" x14ac:dyDescent="0.25">
      <c r="C49" s="58" t="s">
        <v>39</v>
      </c>
      <c r="D49" s="54"/>
      <c r="E49" s="6"/>
      <c r="F49" s="19"/>
      <c r="G49" s="25">
        <v>21947.08</v>
      </c>
      <c r="H49" s="25">
        <v>97.8</v>
      </c>
      <c r="I49" s="31"/>
      <c r="J49" s="31"/>
      <c r="K49" s="35"/>
    </row>
    <row r="50" spans="3:11" x14ac:dyDescent="0.25">
      <c r="C50" s="57"/>
      <c r="D50" s="54"/>
      <c r="E50" s="6"/>
      <c r="F50" s="19"/>
      <c r="G50" s="24"/>
      <c r="H50" s="24"/>
      <c r="I50" s="31"/>
      <c r="J50" s="31"/>
      <c r="K50" s="35"/>
    </row>
    <row r="51" spans="3:11" x14ac:dyDescent="0.25">
      <c r="C51" s="58" t="s">
        <v>3</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4</v>
      </c>
      <c r="D53" s="54"/>
      <c r="E53" s="6"/>
      <c r="F53" s="19"/>
      <c r="G53" s="24" t="s">
        <v>2</v>
      </c>
      <c r="H53" s="24" t="s">
        <v>2</v>
      </c>
      <c r="I53" s="31"/>
      <c r="J53" s="31"/>
      <c r="K53" s="35"/>
    </row>
    <row r="54" spans="3:11" x14ac:dyDescent="0.25">
      <c r="C54" s="57"/>
      <c r="D54" s="54"/>
      <c r="E54" s="6"/>
      <c r="F54" s="19"/>
      <c r="G54" s="24"/>
      <c r="H54" s="24"/>
      <c r="I54" s="31"/>
      <c r="J54" s="31"/>
      <c r="K54" s="35"/>
    </row>
    <row r="55" spans="3:11" x14ac:dyDescent="0.25">
      <c r="C55" s="58" t="s">
        <v>5</v>
      </c>
      <c r="D55" s="54"/>
      <c r="E55" s="6"/>
      <c r="F55" s="19"/>
      <c r="G55" s="24"/>
      <c r="H55" s="24"/>
      <c r="I55" s="31"/>
      <c r="J55" s="31"/>
      <c r="K55" s="35"/>
    </row>
    <row r="56" spans="3:11" x14ac:dyDescent="0.25">
      <c r="C56" s="57"/>
      <c r="D56" s="54"/>
      <c r="E56" s="6"/>
      <c r="F56" s="19"/>
      <c r="G56" s="24"/>
      <c r="H56" s="24"/>
      <c r="I56" s="31"/>
      <c r="J56" s="31"/>
      <c r="K56" s="35"/>
    </row>
    <row r="57" spans="3:11" x14ac:dyDescent="0.25">
      <c r="C57" s="58" t="s">
        <v>6</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7</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8</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9</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c r="H67" s="24"/>
      <c r="I67" s="31"/>
      <c r="J67" s="31"/>
      <c r="K67" s="35"/>
    </row>
    <row r="68" spans="1:11" x14ac:dyDescent="0.25">
      <c r="C68" s="57"/>
      <c r="D68" s="54"/>
      <c r="E68" s="6"/>
      <c r="F68" s="19"/>
      <c r="G68" s="24"/>
      <c r="H68" s="24"/>
      <c r="I68" s="31"/>
      <c r="J68" s="31"/>
      <c r="K68" s="35"/>
    </row>
    <row r="69" spans="1:11" x14ac:dyDescent="0.25">
      <c r="C69" s="58" t="s">
        <v>13</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14</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15</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C88" s="59" t="s">
        <v>23</v>
      </c>
      <c r="D88" s="54"/>
      <c r="E88" s="6"/>
      <c r="F88" s="19"/>
      <c r="G88" s="24"/>
      <c r="H88" s="24"/>
      <c r="I88" s="31"/>
      <c r="J88" s="31"/>
      <c r="K88" s="35"/>
    </row>
    <row r="89" spans="1:54" x14ac:dyDescent="0.25">
      <c r="B89" s="8" t="s">
        <v>37</v>
      </c>
      <c r="C89" s="57" t="s">
        <v>38</v>
      </c>
      <c r="D89" s="54"/>
      <c r="E89" s="6"/>
      <c r="F89" s="19"/>
      <c r="G89" s="24">
        <v>1193.42</v>
      </c>
      <c r="H89" s="24">
        <v>5.32</v>
      </c>
      <c r="I89" s="31"/>
      <c r="J89" s="31"/>
      <c r="K89" s="35"/>
    </row>
    <row r="90" spans="1:54" x14ac:dyDescent="0.25">
      <c r="C90" s="58" t="s">
        <v>39</v>
      </c>
      <c r="D90" s="54"/>
      <c r="E90" s="6"/>
      <c r="F90" s="19"/>
      <c r="G90" s="25">
        <v>1193.42</v>
      </c>
      <c r="H90" s="25">
        <v>5.32</v>
      </c>
      <c r="I90" s="31"/>
      <c r="J90" s="31"/>
      <c r="K90" s="35"/>
    </row>
    <row r="91" spans="1:54" x14ac:dyDescent="0.25">
      <c r="C91" s="57"/>
      <c r="D91" s="54"/>
      <c r="E91" s="6"/>
      <c r="F91" s="19"/>
      <c r="G91" s="24"/>
      <c r="H91" s="24"/>
      <c r="I91" s="31"/>
      <c r="J91" s="31"/>
      <c r="K91" s="35"/>
    </row>
    <row r="92" spans="1:54" x14ac:dyDescent="0.25">
      <c r="A92" s="10"/>
      <c r="B92" s="28"/>
      <c r="C92" s="58" t="s">
        <v>24</v>
      </c>
      <c r="D92" s="54"/>
      <c r="E92" s="6"/>
      <c r="F92" s="19"/>
      <c r="G92" s="24"/>
      <c r="H92" s="24"/>
      <c r="I92" s="31"/>
      <c r="J92" s="31"/>
      <c r="K92" s="35"/>
    </row>
    <row r="93" spans="1:54" s="2" customFormat="1" ht="13.5" x14ac:dyDescent="0.25">
      <c r="A93" s="28"/>
      <c r="B93" s="28"/>
      <c r="C93" s="57" t="s">
        <v>4790</v>
      </c>
      <c r="D93" s="54"/>
      <c r="E93" s="6"/>
      <c r="F93" s="19"/>
      <c r="G93" s="24" t="s">
        <v>2</v>
      </c>
      <c r="H93" s="24" t="s">
        <v>2</v>
      </c>
      <c r="I93" s="31"/>
      <c r="J93" s="31"/>
      <c r="K93" s="35"/>
      <c r="L93" s="3"/>
      <c r="AI93" s="3"/>
      <c r="AV93" s="3"/>
      <c r="AX93" s="3"/>
      <c r="BB93" s="3"/>
    </row>
    <row r="94" spans="1:54" x14ac:dyDescent="0.25">
      <c r="B94" s="8"/>
      <c r="C94" s="57" t="s">
        <v>40</v>
      </c>
      <c r="D94" s="54"/>
      <c r="E94" s="6"/>
      <c r="F94" s="19"/>
      <c r="G94" s="24">
        <v>-702.96</v>
      </c>
      <c r="H94" s="24">
        <v>-3.12</v>
      </c>
      <c r="I94" s="31"/>
      <c r="J94" s="31"/>
      <c r="K94" s="35"/>
    </row>
    <row r="95" spans="1:54" x14ac:dyDescent="0.25">
      <c r="C95" s="58" t="s">
        <v>39</v>
      </c>
      <c r="D95" s="54"/>
      <c r="E95" s="6"/>
      <c r="F95" s="19"/>
      <c r="G95" s="25">
        <v>-702.96</v>
      </c>
      <c r="H95" s="25">
        <v>-3.12</v>
      </c>
      <c r="I95" s="31"/>
      <c r="J95" s="31"/>
      <c r="K95" s="35"/>
    </row>
    <row r="96" spans="1:54" x14ac:dyDescent="0.25">
      <c r="C96" s="57"/>
      <c r="D96" s="54"/>
      <c r="E96" s="6"/>
      <c r="F96" s="19"/>
      <c r="G96" s="24"/>
      <c r="H96" s="24"/>
      <c r="I96" s="31"/>
      <c r="J96" s="31"/>
      <c r="K96" s="35"/>
    </row>
    <row r="97" spans="3:11" x14ac:dyDescent="0.25">
      <c r="C97" s="60" t="s">
        <v>41</v>
      </c>
      <c r="D97" s="55"/>
      <c r="E97" s="5"/>
      <c r="F97" s="20"/>
      <c r="G97" s="26">
        <v>22437.54</v>
      </c>
      <c r="H97" s="26">
        <v>100</v>
      </c>
      <c r="I97" s="32"/>
      <c r="J97" s="32"/>
      <c r="K97" s="36"/>
    </row>
    <row r="100" spans="3:11" x14ac:dyDescent="0.25">
      <c r="C100" s="1" t="s">
        <v>42</v>
      </c>
    </row>
    <row r="101" spans="3:11" x14ac:dyDescent="0.25">
      <c r="C101" s="37" t="s">
        <v>43</v>
      </c>
      <c r="D101" s="37"/>
      <c r="E101" s="37"/>
      <c r="F101" s="37"/>
      <c r="G101" s="37"/>
      <c r="H101" s="37"/>
      <c r="I101" s="37"/>
      <c r="J101" s="37"/>
      <c r="K101" s="37"/>
    </row>
    <row r="102" spans="3:11" x14ac:dyDescent="0.25">
      <c r="C102" s="2" t="s">
        <v>44</v>
      </c>
    </row>
    <row r="103" spans="3:11" x14ac:dyDescent="0.25">
      <c r="C103" s="2" t="s">
        <v>45</v>
      </c>
    </row>
    <row r="104" spans="3:11" x14ac:dyDescent="0.25">
      <c r="C104" s="2" t="s">
        <v>46</v>
      </c>
    </row>
    <row r="105" spans="3:11" x14ac:dyDescent="0.25">
      <c r="C105" s="2" t="s">
        <v>47</v>
      </c>
    </row>
    <row r="107" spans="3:11" x14ac:dyDescent="0.25">
      <c r="C107" s="82" t="s">
        <v>4837</v>
      </c>
      <c r="E107" s="82" t="s">
        <v>4838</v>
      </c>
      <c r="F107" s="83"/>
    </row>
    <row r="108" spans="3:11" x14ac:dyDescent="0.25">
      <c r="E108" s="2" t="s">
        <v>4841</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52"/>
  <dimension ref="A1:IV11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2476</v>
      </c>
      <c r="J2" s="38" t="s">
        <v>4609</v>
      </c>
    </row>
    <row r="3" spans="1:54" ht="16.5" x14ac:dyDescent="0.3">
      <c r="C3" s="1" t="s">
        <v>26</v>
      </c>
      <c r="D3" s="21" t="s">
        <v>2477</v>
      </c>
      <c r="F3" s="77" t="s">
        <v>4826</v>
      </c>
      <c r="G3" s="13" t="s">
        <v>4519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521</v>
      </c>
      <c r="C10" s="57" t="s">
        <v>522</v>
      </c>
      <c r="D10" s="54" t="s">
        <v>523</v>
      </c>
      <c r="E10" s="6" t="s">
        <v>155</v>
      </c>
      <c r="F10" s="19">
        <v>1013</v>
      </c>
      <c r="G10" s="24">
        <v>35.58</v>
      </c>
      <c r="H10" s="24">
        <v>4</v>
      </c>
      <c r="I10" s="31"/>
      <c r="J10" s="31"/>
      <c r="K10" s="35"/>
    </row>
    <row r="11" spans="1:54" x14ac:dyDescent="0.25">
      <c r="B11" s="8" t="s">
        <v>803</v>
      </c>
      <c r="C11" s="57" t="s">
        <v>804</v>
      </c>
      <c r="D11" s="54" t="s">
        <v>805</v>
      </c>
      <c r="E11" s="6" t="s">
        <v>233</v>
      </c>
      <c r="F11" s="19">
        <v>684</v>
      </c>
      <c r="G11" s="24">
        <v>30.92</v>
      </c>
      <c r="H11" s="24">
        <v>3.48</v>
      </c>
      <c r="I11" s="31"/>
      <c r="J11" s="31"/>
      <c r="K11" s="35"/>
    </row>
    <row r="12" spans="1:54" x14ac:dyDescent="0.25">
      <c r="B12" s="8" t="s">
        <v>1901</v>
      </c>
      <c r="C12" s="57" t="s">
        <v>1902</v>
      </c>
      <c r="D12" s="54" t="s">
        <v>1903</v>
      </c>
      <c r="E12" s="6" t="s">
        <v>53</v>
      </c>
      <c r="F12" s="19">
        <v>623</v>
      </c>
      <c r="G12" s="24">
        <v>27.53</v>
      </c>
      <c r="H12" s="24">
        <v>3.1</v>
      </c>
      <c r="I12" s="31"/>
      <c r="J12" s="31"/>
      <c r="K12" s="35"/>
    </row>
    <row r="13" spans="1:54" x14ac:dyDescent="0.25">
      <c r="B13" s="8" t="s">
        <v>1797</v>
      </c>
      <c r="C13" s="57" t="s">
        <v>1798</v>
      </c>
      <c r="D13" s="54" t="s">
        <v>1799</v>
      </c>
      <c r="E13" s="6" t="s">
        <v>1800</v>
      </c>
      <c r="F13" s="19">
        <v>24348</v>
      </c>
      <c r="G13" s="24">
        <v>25.15</v>
      </c>
      <c r="H13" s="24">
        <v>2.83</v>
      </c>
      <c r="I13" s="31"/>
      <c r="J13" s="31"/>
      <c r="K13" s="35"/>
    </row>
    <row r="14" spans="1:54" x14ac:dyDescent="0.25">
      <c r="B14" s="8" t="s">
        <v>1830</v>
      </c>
      <c r="C14" s="57" t="s">
        <v>1831</v>
      </c>
      <c r="D14" s="54" t="s">
        <v>1832</v>
      </c>
      <c r="E14" s="6" t="s">
        <v>297</v>
      </c>
      <c r="F14" s="19">
        <v>1037</v>
      </c>
      <c r="G14" s="24">
        <v>25.08</v>
      </c>
      <c r="H14" s="24">
        <v>2.82</v>
      </c>
      <c r="I14" s="31"/>
      <c r="J14" s="31"/>
      <c r="K14" s="35"/>
    </row>
    <row r="15" spans="1:54" x14ac:dyDescent="0.25">
      <c r="B15" s="8" t="s">
        <v>1745</v>
      </c>
      <c r="C15" s="57" t="s">
        <v>1746</v>
      </c>
      <c r="D15" s="54" t="s">
        <v>1747</v>
      </c>
      <c r="E15" s="6" t="s">
        <v>297</v>
      </c>
      <c r="F15" s="19">
        <v>987</v>
      </c>
      <c r="G15" s="24">
        <v>25.07</v>
      </c>
      <c r="H15" s="24">
        <v>2.82</v>
      </c>
      <c r="I15" s="31"/>
      <c r="J15" s="31"/>
      <c r="K15" s="35"/>
    </row>
    <row r="16" spans="1:54" x14ac:dyDescent="0.25">
      <c r="B16" s="8" t="s">
        <v>1743</v>
      </c>
      <c r="C16" s="57" t="s">
        <v>1159</v>
      </c>
      <c r="D16" s="54" t="s">
        <v>1744</v>
      </c>
      <c r="E16" s="6" t="s">
        <v>61</v>
      </c>
      <c r="F16" s="19">
        <v>12655</v>
      </c>
      <c r="G16" s="24">
        <v>23.77</v>
      </c>
      <c r="H16" s="24">
        <v>2.67</v>
      </c>
      <c r="I16" s="31"/>
      <c r="J16" s="31"/>
      <c r="K16" s="35"/>
    </row>
    <row r="17" spans="2:11" x14ac:dyDescent="0.25">
      <c r="B17" s="8" t="s">
        <v>111</v>
      </c>
      <c r="C17" s="57" t="s">
        <v>112</v>
      </c>
      <c r="D17" s="54" t="s">
        <v>113</v>
      </c>
      <c r="E17" s="6" t="s">
        <v>57</v>
      </c>
      <c r="F17" s="19">
        <v>2682</v>
      </c>
      <c r="G17" s="24">
        <v>23.37</v>
      </c>
      <c r="H17" s="24">
        <v>2.63</v>
      </c>
      <c r="I17" s="31"/>
      <c r="J17" s="31"/>
      <c r="K17" s="35"/>
    </row>
    <row r="18" spans="2:11" x14ac:dyDescent="0.25">
      <c r="B18" s="8" t="s">
        <v>430</v>
      </c>
      <c r="C18" s="57" t="s">
        <v>431</v>
      </c>
      <c r="D18" s="54" t="s">
        <v>432</v>
      </c>
      <c r="E18" s="6" t="s">
        <v>229</v>
      </c>
      <c r="F18" s="19">
        <v>2572</v>
      </c>
      <c r="G18" s="24">
        <v>23.31</v>
      </c>
      <c r="H18" s="24">
        <v>2.62</v>
      </c>
      <c r="I18" s="31"/>
      <c r="J18" s="31"/>
      <c r="K18" s="35"/>
    </row>
    <row r="19" spans="2:11" x14ac:dyDescent="0.25">
      <c r="B19" s="8" t="s">
        <v>1792</v>
      </c>
      <c r="C19" s="57" t="s">
        <v>1374</v>
      </c>
      <c r="D19" s="54" t="s">
        <v>1793</v>
      </c>
      <c r="E19" s="6" t="s">
        <v>293</v>
      </c>
      <c r="F19" s="19">
        <v>11512</v>
      </c>
      <c r="G19" s="24">
        <v>23.16</v>
      </c>
      <c r="H19" s="24">
        <v>2.61</v>
      </c>
      <c r="I19" s="31"/>
      <c r="J19" s="31"/>
      <c r="K19" s="35"/>
    </row>
    <row r="20" spans="2:11" x14ac:dyDescent="0.25">
      <c r="B20" s="8" t="s">
        <v>2410</v>
      </c>
      <c r="C20" s="57" t="s">
        <v>2411</v>
      </c>
      <c r="D20" s="54" t="s">
        <v>2412</v>
      </c>
      <c r="E20" s="6" t="s">
        <v>57</v>
      </c>
      <c r="F20" s="19">
        <v>333</v>
      </c>
      <c r="G20" s="24">
        <v>22.83</v>
      </c>
      <c r="H20" s="24">
        <v>2.57</v>
      </c>
      <c r="I20" s="31"/>
      <c r="J20" s="31"/>
      <c r="K20" s="35"/>
    </row>
    <row r="21" spans="2:11" x14ac:dyDescent="0.25">
      <c r="B21" s="8" t="s">
        <v>2434</v>
      </c>
      <c r="C21" s="57" t="s">
        <v>2435</v>
      </c>
      <c r="D21" s="54" t="s">
        <v>2436</v>
      </c>
      <c r="E21" s="6" t="s">
        <v>57</v>
      </c>
      <c r="F21" s="19">
        <v>1680</v>
      </c>
      <c r="G21" s="24">
        <v>22.39</v>
      </c>
      <c r="H21" s="24">
        <v>2.52</v>
      </c>
      <c r="I21" s="31"/>
      <c r="J21" s="31"/>
      <c r="K21" s="35"/>
    </row>
    <row r="22" spans="2:11" x14ac:dyDescent="0.25">
      <c r="B22" s="8" t="s">
        <v>1930</v>
      </c>
      <c r="C22" s="57" t="s">
        <v>1931</v>
      </c>
      <c r="D22" s="54" t="s">
        <v>1932</v>
      </c>
      <c r="E22" s="6" t="s">
        <v>61</v>
      </c>
      <c r="F22" s="19">
        <v>3217</v>
      </c>
      <c r="G22" s="24">
        <v>21.35</v>
      </c>
      <c r="H22" s="24">
        <v>2.4</v>
      </c>
      <c r="I22" s="31"/>
      <c r="J22" s="31"/>
      <c r="K22" s="35"/>
    </row>
    <row r="23" spans="2:11" x14ac:dyDescent="0.25">
      <c r="B23" s="8" t="s">
        <v>2400</v>
      </c>
      <c r="C23" s="57" t="s">
        <v>2401</v>
      </c>
      <c r="D23" s="54" t="s">
        <v>2402</v>
      </c>
      <c r="E23" s="6" t="s">
        <v>2403</v>
      </c>
      <c r="F23" s="19">
        <v>7580</v>
      </c>
      <c r="G23" s="24">
        <v>21.17</v>
      </c>
      <c r="H23" s="24">
        <v>2.38</v>
      </c>
      <c r="I23" s="31"/>
      <c r="J23" s="31"/>
      <c r="K23" s="35"/>
    </row>
    <row r="24" spans="2:11" x14ac:dyDescent="0.25">
      <c r="B24" s="8" t="s">
        <v>318</v>
      </c>
      <c r="C24" s="57" t="s">
        <v>319</v>
      </c>
      <c r="D24" s="54" t="s">
        <v>320</v>
      </c>
      <c r="E24" s="6" t="s">
        <v>162</v>
      </c>
      <c r="F24" s="19">
        <v>25918</v>
      </c>
      <c r="G24" s="24">
        <v>21.09</v>
      </c>
      <c r="H24" s="24">
        <v>2.37</v>
      </c>
      <c r="I24" s="31"/>
      <c r="J24" s="31"/>
      <c r="K24" s="35"/>
    </row>
    <row r="25" spans="2:11" x14ac:dyDescent="0.25">
      <c r="B25" s="8" t="s">
        <v>1748</v>
      </c>
      <c r="C25" s="57" t="s">
        <v>1749</v>
      </c>
      <c r="D25" s="54" t="s">
        <v>1750</v>
      </c>
      <c r="E25" s="6" t="s">
        <v>117</v>
      </c>
      <c r="F25" s="19">
        <v>1704</v>
      </c>
      <c r="G25" s="24">
        <v>20.96</v>
      </c>
      <c r="H25" s="24">
        <v>2.36</v>
      </c>
      <c r="I25" s="31"/>
      <c r="J25" s="31"/>
      <c r="K25" s="35"/>
    </row>
    <row r="26" spans="2:11" x14ac:dyDescent="0.25">
      <c r="B26" s="8" t="s">
        <v>1898</v>
      </c>
      <c r="C26" s="57" t="s">
        <v>1899</v>
      </c>
      <c r="D26" s="54" t="s">
        <v>1900</v>
      </c>
      <c r="E26" s="6" t="s">
        <v>93</v>
      </c>
      <c r="F26" s="19">
        <v>605</v>
      </c>
      <c r="G26" s="24">
        <v>20.88</v>
      </c>
      <c r="H26" s="24">
        <v>2.35</v>
      </c>
      <c r="I26" s="31"/>
      <c r="J26" s="31"/>
      <c r="K26" s="35"/>
    </row>
    <row r="27" spans="2:11" x14ac:dyDescent="0.25">
      <c r="B27" s="8" t="s">
        <v>1857</v>
      </c>
      <c r="C27" s="57" t="s">
        <v>1858</v>
      </c>
      <c r="D27" s="54" t="s">
        <v>1859</v>
      </c>
      <c r="E27" s="6" t="s">
        <v>155</v>
      </c>
      <c r="F27" s="19">
        <v>1522</v>
      </c>
      <c r="G27" s="24">
        <v>20.8</v>
      </c>
      <c r="H27" s="24">
        <v>2.34</v>
      </c>
      <c r="I27" s="31"/>
      <c r="J27" s="31"/>
      <c r="K27" s="35"/>
    </row>
    <row r="28" spans="2:11" x14ac:dyDescent="0.25">
      <c r="B28" s="8" t="s">
        <v>201</v>
      </c>
      <c r="C28" s="57" t="s">
        <v>202</v>
      </c>
      <c r="D28" s="54" t="s">
        <v>203</v>
      </c>
      <c r="E28" s="6" t="s">
        <v>147</v>
      </c>
      <c r="F28" s="19">
        <v>5986</v>
      </c>
      <c r="G28" s="24">
        <v>20.29</v>
      </c>
      <c r="H28" s="24">
        <v>2.2799999999999998</v>
      </c>
      <c r="I28" s="31"/>
      <c r="J28" s="31"/>
      <c r="K28" s="35"/>
    </row>
    <row r="29" spans="2:11" x14ac:dyDescent="0.25">
      <c r="B29" s="8" t="s">
        <v>479</v>
      </c>
      <c r="C29" s="57" t="s">
        <v>480</v>
      </c>
      <c r="D29" s="54" t="s">
        <v>481</v>
      </c>
      <c r="E29" s="6" t="s">
        <v>75</v>
      </c>
      <c r="F29" s="19">
        <v>4994</v>
      </c>
      <c r="G29" s="24">
        <v>19.79</v>
      </c>
      <c r="H29" s="24">
        <v>2.23</v>
      </c>
      <c r="I29" s="31"/>
      <c r="J29" s="31"/>
      <c r="K29" s="35"/>
    </row>
    <row r="30" spans="2:11" x14ac:dyDescent="0.25">
      <c r="B30" s="8" t="s">
        <v>373</v>
      </c>
      <c r="C30" s="57" t="s">
        <v>374</v>
      </c>
      <c r="D30" s="54" t="s">
        <v>375</v>
      </c>
      <c r="E30" s="6" t="s">
        <v>376</v>
      </c>
      <c r="F30" s="19">
        <v>17878</v>
      </c>
      <c r="G30" s="24">
        <v>19.170000000000002</v>
      </c>
      <c r="H30" s="24">
        <v>2.16</v>
      </c>
      <c r="I30" s="31"/>
      <c r="J30" s="31"/>
      <c r="K30" s="35"/>
    </row>
    <row r="31" spans="2:11" x14ac:dyDescent="0.25">
      <c r="B31" s="8" t="s">
        <v>1687</v>
      </c>
      <c r="C31" s="57" t="s">
        <v>1688</v>
      </c>
      <c r="D31" s="54" t="s">
        <v>1689</v>
      </c>
      <c r="E31" s="6" t="s">
        <v>155</v>
      </c>
      <c r="F31" s="19">
        <v>501</v>
      </c>
      <c r="G31" s="24">
        <v>18.899999999999999</v>
      </c>
      <c r="H31" s="24">
        <v>2.13</v>
      </c>
      <c r="I31" s="31"/>
      <c r="J31" s="31"/>
      <c r="K31" s="35"/>
    </row>
    <row r="32" spans="2:11" x14ac:dyDescent="0.25">
      <c r="B32" s="8" t="s">
        <v>1655</v>
      </c>
      <c r="C32" s="57" t="s">
        <v>1656</v>
      </c>
      <c r="D32" s="54" t="s">
        <v>1657</v>
      </c>
      <c r="E32" s="6" t="s">
        <v>420</v>
      </c>
      <c r="F32" s="19">
        <v>547</v>
      </c>
      <c r="G32" s="24">
        <v>18.510000000000002</v>
      </c>
      <c r="H32" s="24">
        <v>2.08</v>
      </c>
      <c r="I32" s="31"/>
      <c r="J32" s="31"/>
      <c r="K32" s="35"/>
    </row>
    <row r="33" spans="2:11" x14ac:dyDescent="0.25">
      <c r="B33" s="8" t="s">
        <v>1658</v>
      </c>
      <c r="C33" s="57" t="s">
        <v>671</v>
      </c>
      <c r="D33" s="54" t="s">
        <v>1659</v>
      </c>
      <c r="E33" s="6" t="s">
        <v>61</v>
      </c>
      <c r="F33" s="19">
        <v>13655</v>
      </c>
      <c r="G33" s="24">
        <v>18.43</v>
      </c>
      <c r="H33" s="24">
        <v>2.0699999999999998</v>
      </c>
      <c r="I33" s="31"/>
      <c r="J33" s="31"/>
      <c r="K33" s="35"/>
    </row>
    <row r="34" spans="2:11" x14ac:dyDescent="0.25">
      <c r="B34" s="8" t="s">
        <v>414</v>
      </c>
      <c r="C34" s="57" t="s">
        <v>415</v>
      </c>
      <c r="D34" s="54" t="s">
        <v>416</v>
      </c>
      <c r="E34" s="6" t="s">
        <v>169</v>
      </c>
      <c r="F34" s="19">
        <v>4207</v>
      </c>
      <c r="G34" s="24">
        <v>17.88</v>
      </c>
      <c r="H34" s="24">
        <v>2.0099999999999998</v>
      </c>
      <c r="I34" s="31"/>
      <c r="J34" s="31"/>
      <c r="K34" s="35"/>
    </row>
    <row r="35" spans="2:11" x14ac:dyDescent="0.25">
      <c r="B35" s="8" t="s">
        <v>1765</v>
      </c>
      <c r="C35" s="57" t="s">
        <v>1766</v>
      </c>
      <c r="D35" s="54" t="s">
        <v>1767</v>
      </c>
      <c r="E35" s="6" t="s">
        <v>493</v>
      </c>
      <c r="F35" s="19">
        <v>3516</v>
      </c>
      <c r="G35" s="24">
        <v>17.510000000000002</v>
      </c>
      <c r="H35" s="24">
        <v>1.97</v>
      </c>
      <c r="I35" s="31"/>
      <c r="J35" s="31"/>
      <c r="K35" s="35"/>
    </row>
    <row r="36" spans="2:11" x14ac:dyDescent="0.25">
      <c r="B36" s="8" t="s">
        <v>445</v>
      </c>
      <c r="C36" s="57" t="s">
        <v>446</v>
      </c>
      <c r="D36" s="54" t="s">
        <v>447</v>
      </c>
      <c r="E36" s="6" t="s">
        <v>289</v>
      </c>
      <c r="F36" s="19">
        <v>1602</v>
      </c>
      <c r="G36" s="24">
        <v>17.309999999999999</v>
      </c>
      <c r="H36" s="24">
        <v>1.95</v>
      </c>
      <c r="I36" s="31"/>
      <c r="J36" s="31"/>
      <c r="K36" s="35"/>
    </row>
    <row r="37" spans="2:11" x14ac:dyDescent="0.25">
      <c r="B37" s="8" t="s">
        <v>97</v>
      </c>
      <c r="C37" s="57" t="s">
        <v>98</v>
      </c>
      <c r="D37" s="54" t="s">
        <v>99</v>
      </c>
      <c r="E37" s="6" t="s">
        <v>100</v>
      </c>
      <c r="F37" s="19">
        <v>40</v>
      </c>
      <c r="G37" s="24">
        <v>16.079999999999998</v>
      </c>
      <c r="H37" s="24">
        <v>1.81</v>
      </c>
      <c r="I37" s="31"/>
      <c r="J37" s="31"/>
      <c r="K37" s="35"/>
    </row>
    <row r="38" spans="2:11" x14ac:dyDescent="0.25">
      <c r="B38" s="8" t="s">
        <v>312</v>
      </c>
      <c r="C38" s="57" t="s">
        <v>313</v>
      </c>
      <c r="D38" s="54" t="s">
        <v>314</v>
      </c>
      <c r="E38" s="6" t="s">
        <v>75</v>
      </c>
      <c r="F38" s="19">
        <v>66</v>
      </c>
      <c r="G38" s="24">
        <v>16.059999999999999</v>
      </c>
      <c r="H38" s="24">
        <v>1.81</v>
      </c>
      <c r="I38" s="31"/>
      <c r="J38" s="31"/>
      <c r="K38" s="35"/>
    </row>
    <row r="39" spans="2:11" x14ac:dyDescent="0.25">
      <c r="B39" s="8" t="s">
        <v>2438</v>
      </c>
      <c r="C39" s="57" t="s">
        <v>2439</v>
      </c>
      <c r="D39" s="54" t="s">
        <v>2440</v>
      </c>
      <c r="E39" s="6" t="s">
        <v>53</v>
      </c>
      <c r="F39" s="19">
        <v>237</v>
      </c>
      <c r="G39" s="24">
        <v>15.74</v>
      </c>
      <c r="H39" s="24">
        <v>1.77</v>
      </c>
      <c r="I39" s="31"/>
      <c r="J39" s="31"/>
      <c r="K39" s="35"/>
    </row>
    <row r="40" spans="2:11" x14ac:dyDescent="0.25">
      <c r="B40" s="8" t="s">
        <v>1769</v>
      </c>
      <c r="C40" s="57" t="s">
        <v>1770</v>
      </c>
      <c r="D40" s="54" t="s">
        <v>1771</v>
      </c>
      <c r="E40" s="6" t="s">
        <v>57</v>
      </c>
      <c r="F40" s="19">
        <v>1929</v>
      </c>
      <c r="G40" s="24">
        <v>14.89</v>
      </c>
      <c r="H40" s="24">
        <v>1.68</v>
      </c>
      <c r="I40" s="31"/>
      <c r="J40" s="31"/>
      <c r="K40" s="35"/>
    </row>
    <row r="41" spans="2:11" x14ac:dyDescent="0.25">
      <c r="B41" s="8" t="s">
        <v>859</v>
      </c>
      <c r="C41" s="57" t="s">
        <v>860</v>
      </c>
      <c r="D41" s="54" t="s">
        <v>861</v>
      </c>
      <c r="E41" s="6" t="s">
        <v>229</v>
      </c>
      <c r="F41" s="19">
        <v>906</v>
      </c>
      <c r="G41" s="24">
        <v>14.44</v>
      </c>
      <c r="H41" s="24">
        <v>1.63</v>
      </c>
      <c r="I41" s="31"/>
      <c r="J41" s="31"/>
      <c r="K41" s="35"/>
    </row>
    <row r="42" spans="2:11" x14ac:dyDescent="0.25">
      <c r="B42" s="8" t="s">
        <v>234</v>
      </c>
      <c r="C42" s="57" t="s">
        <v>235</v>
      </c>
      <c r="D42" s="54" t="s">
        <v>236</v>
      </c>
      <c r="E42" s="6" t="s">
        <v>237</v>
      </c>
      <c r="F42" s="19">
        <v>9780</v>
      </c>
      <c r="G42" s="24">
        <v>14.27</v>
      </c>
      <c r="H42" s="24">
        <v>1.61</v>
      </c>
      <c r="I42" s="31"/>
      <c r="J42" s="31"/>
      <c r="K42" s="35"/>
    </row>
    <row r="43" spans="2:11" x14ac:dyDescent="0.25">
      <c r="B43" s="8" t="s">
        <v>238</v>
      </c>
      <c r="C43" s="57" t="s">
        <v>239</v>
      </c>
      <c r="D43" s="54" t="s">
        <v>240</v>
      </c>
      <c r="E43" s="6" t="s">
        <v>107</v>
      </c>
      <c r="F43" s="19">
        <v>1741</v>
      </c>
      <c r="G43" s="24">
        <v>13.94</v>
      </c>
      <c r="H43" s="24">
        <v>1.57</v>
      </c>
      <c r="I43" s="31"/>
      <c r="J43" s="31"/>
      <c r="K43" s="35"/>
    </row>
    <row r="44" spans="2:11" x14ac:dyDescent="0.25">
      <c r="B44" s="8" t="s">
        <v>148</v>
      </c>
      <c r="C44" s="57" t="s">
        <v>149</v>
      </c>
      <c r="D44" s="54" t="s">
        <v>150</v>
      </c>
      <c r="E44" s="6" t="s">
        <v>151</v>
      </c>
      <c r="F44" s="19">
        <v>655</v>
      </c>
      <c r="G44" s="24">
        <v>13.24</v>
      </c>
      <c r="H44" s="24">
        <v>1.49</v>
      </c>
      <c r="I44" s="31"/>
      <c r="J44" s="31"/>
      <c r="K44" s="35"/>
    </row>
    <row r="45" spans="2:11" x14ac:dyDescent="0.25">
      <c r="B45" s="8" t="s">
        <v>1812</v>
      </c>
      <c r="C45" s="57" t="s">
        <v>1813</v>
      </c>
      <c r="D45" s="54" t="s">
        <v>1814</v>
      </c>
      <c r="E45" s="6" t="s">
        <v>173</v>
      </c>
      <c r="F45" s="19">
        <v>6529</v>
      </c>
      <c r="G45" s="24">
        <v>12.85</v>
      </c>
      <c r="H45" s="24">
        <v>1.45</v>
      </c>
      <c r="I45" s="31"/>
      <c r="J45" s="31"/>
      <c r="K45" s="35"/>
    </row>
    <row r="46" spans="2:11" x14ac:dyDescent="0.25">
      <c r="B46" s="8" t="s">
        <v>1809</v>
      </c>
      <c r="C46" s="57" t="s">
        <v>1810</v>
      </c>
      <c r="D46" s="54" t="s">
        <v>1811</v>
      </c>
      <c r="E46" s="6" t="s">
        <v>147</v>
      </c>
      <c r="F46" s="19">
        <v>2066</v>
      </c>
      <c r="G46" s="24">
        <v>12.76</v>
      </c>
      <c r="H46" s="24">
        <v>1.44</v>
      </c>
      <c r="I46" s="31"/>
      <c r="J46" s="31"/>
      <c r="K46" s="35"/>
    </row>
    <row r="47" spans="2:11" x14ac:dyDescent="0.25">
      <c r="B47" s="8" t="s">
        <v>265</v>
      </c>
      <c r="C47" s="57" t="s">
        <v>266</v>
      </c>
      <c r="D47" s="54" t="s">
        <v>267</v>
      </c>
      <c r="E47" s="6" t="s">
        <v>117</v>
      </c>
      <c r="F47" s="19">
        <v>1552</v>
      </c>
      <c r="G47" s="24">
        <v>12.4</v>
      </c>
      <c r="H47" s="24">
        <v>1.4</v>
      </c>
      <c r="I47" s="31"/>
      <c r="J47" s="31"/>
      <c r="K47" s="35"/>
    </row>
    <row r="48" spans="2:11" x14ac:dyDescent="0.25">
      <c r="B48" s="8" t="s">
        <v>868</v>
      </c>
      <c r="C48" s="57" t="s">
        <v>869</v>
      </c>
      <c r="D48" s="54" t="s">
        <v>870</v>
      </c>
      <c r="E48" s="6" t="s">
        <v>132</v>
      </c>
      <c r="F48" s="19">
        <v>1912</v>
      </c>
      <c r="G48" s="24">
        <v>11.79</v>
      </c>
      <c r="H48" s="24">
        <v>1.33</v>
      </c>
      <c r="I48" s="31"/>
      <c r="J48" s="31"/>
      <c r="K48" s="35"/>
    </row>
    <row r="49" spans="2:11" x14ac:dyDescent="0.25">
      <c r="B49" s="8" t="s">
        <v>2442</v>
      </c>
      <c r="C49" s="57" t="s">
        <v>2443</v>
      </c>
      <c r="D49" s="54" t="s">
        <v>2444</v>
      </c>
      <c r="E49" s="6" t="s">
        <v>293</v>
      </c>
      <c r="F49" s="19">
        <v>5244</v>
      </c>
      <c r="G49" s="24">
        <v>11.79</v>
      </c>
      <c r="H49" s="24">
        <v>1.33</v>
      </c>
      <c r="I49" s="31"/>
      <c r="J49" s="31"/>
      <c r="K49" s="35"/>
    </row>
    <row r="50" spans="2:11" x14ac:dyDescent="0.25">
      <c r="B50" s="8" t="s">
        <v>339</v>
      </c>
      <c r="C50" s="57" t="s">
        <v>340</v>
      </c>
      <c r="D50" s="54" t="s">
        <v>341</v>
      </c>
      <c r="E50" s="6" t="s">
        <v>61</v>
      </c>
      <c r="F50" s="19">
        <v>5146</v>
      </c>
      <c r="G50" s="24">
        <v>11.79</v>
      </c>
      <c r="H50" s="24">
        <v>1.33</v>
      </c>
      <c r="I50" s="31"/>
      <c r="J50" s="31"/>
      <c r="K50" s="35"/>
    </row>
    <row r="51" spans="2:11" x14ac:dyDescent="0.25">
      <c r="B51" s="8" t="s">
        <v>393</v>
      </c>
      <c r="C51" s="57" t="s">
        <v>394</v>
      </c>
      <c r="D51" s="54" t="s">
        <v>395</v>
      </c>
      <c r="E51" s="6" t="s">
        <v>132</v>
      </c>
      <c r="F51" s="19">
        <v>1639</v>
      </c>
      <c r="G51" s="24">
        <v>11.61</v>
      </c>
      <c r="H51" s="24">
        <v>1.31</v>
      </c>
      <c r="I51" s="31"/>
      <c r="J51" s="31"/>
      <c r="K51" s="35"/>
    </row>
    <row r="52" spans="2:11" x14ac:dyDescent="0.25">
      <c r="B52" s="8" t="s">
        <v>144</v>
      </c>
      <c r="C52" s="57" t="s">
        <v>145</v>
      </c>
      <c r="D52" s="54" t="s">
        <v>146</v>
      </c>
      <c r="E52" s="6" t="s">
        <v>147</v>
      </c>
      <c r="F52" s="19">
        <v>2601</v>
      </c>
      <c r="G52" s="24">
        <v>11.61</v>
      </c>
      <c r="H52" s="24">
        <v>1.31</v>
      </c>
      <c r="I52" s="31"/>
      <c r="J52" s="31"/>
      <c r="K52" s="35"/>
    </row>
    <row r="53" spans="2:11" x14ac:dyDescent="0.25">
      <c r="B53" s="8" t="s">
        <v>330</v>
      </c>
      <c r="C53" s="57" t="s">
        <v>331</v>
      </c>
      <c r="D53" s="54" t="s">
        <v>332</v>
      </c>
      <c r="E53" s="6" t="s">
        <v>289</v>
      </c>
      <c r="F53" s="19">
        <v>2640</v>
      </c>
      <c r="G53" s="24">
        <v>11.47</v>
      </c>
      <c r="H53" s="24">
        <v>1.29</v>
      </c>
      <c r="I53" s="31"/>
      <c r="J53" s="31"/>
      <c r="K53" s="35"/>
    </row>
    <row r="54" spans="2:11" x14ac:dyDescent="0.25">
      <c r="B54" s="8" t="s">
        <v>1663</v>
      </c>
      <c r="C54" s="57" t="s">
        <v>1664</v>
      </c>
      <c r="D54" s="54" t="s">
        <v>1665</v>
      </c>
      <c r="E54" s="6" t="s">
        <v>169</v>
      </c>
      <c r="F54" s="19">
        <v>794</v>
      </c>
      <c r="G54" s="24">
        <v>10.45</v>
      </c>
      <c r="H54" s="24">
        <v>1.18</v>
      </c>
      <c r="I54" s="31"/>
      <c r="J54" s="31"/>
      <c r="K54" s="35"/>
    </row>
    <row r="55" spans="2:11" x14ac:dyDescent="0.25">
      <c r="B55" s="8" t="s">
        <v>461</v>
      </c>
      <c r="C55" s="57" t="s">
        <v>462</v>
      </c>
      <c r="D55" s="54" t="s">
        <v>463</v>
      </c>
      <c r="E55" s="6" t="s">
        <v>117</v>
      </c>
      <c r="F55" s="19">
        <v>4063</v>
      </c>
      <c r="G55" s="24">
        <v>10.36</v>
      </c>
      <c r="H55" s="24">
        <v>1.17</v>
      </c>
      <c r="I55" s="31"/>
      <c r="J55" s="31"/>
      <c r="K55" s="35"/>
    </row>
    <row r="56" spans="2:11" x14ac:dyDescent="0.25">
      <c r="B56" s="8" t="s">
        <v>1839</v>
      </c>
      <c r="C56" s="57" t="s">
        <v>1840</v>
      </c>
      <c r="D56" s="54" t="s">
        <v>1841</v>
      </c>
      <c r="E56" s="6" t="s">
        <v>53</v>
      </c>
      <c r="F56" s="19">
        <v>563</v>
      </c>
      <c r="G56" s="24">
        <v>10.220000000000001</v>
      </c>
      <c r="H56" s="24">
        <v>1.1499999999999999</v>
      </c>
      <c r="I56" s="31"/>
      <c r="J56" s="31"/>
      <c r="K56" s="35"/>
    </row>
    <row r="57" spans="2:11" x14ac:dyDescent="0.25">
      <c r="B57" s="8" t="s">
        <v>207</v>
      </c>
      <c r="C57" s="57" t="s">
        <v>208</v>
      </c>
      <c r="D57" s="54" t="s">
        <v>209</v>
      </c>
      <c r="E57" s="6" t="s">
        <v>75</v>
      </c>
      <c r="F57" s="19">
        <v>574</v>
      </c>
      <c r="G57" s="24">
        <v>10.119999999999999</v>
      </c>
      <c r="H57" s="24">
        <v>1.1399999999999999</v>
      </c>
      <c r="I57" s="31"/>
      <c r="J57" s="31"/>
      <c r="K57" s="35"/>
    </row>
    <row r="58" spans="2:11" x14ac:dyDescent="0.25">
      <c r="B58" s="8" t="s">
        <v>1860</v>
      </c>
      <c r="C58" s="57" t="s">
        <v>1861</v>
      </c>
      <c r="D58" s="54" t="s">
        <v>1862</v>
      </c>
      <c r="E58" s="6" t="s">
        <v>289</v>
      </c>
      <c r="F58" s="19">
        <v>1478</v>
      </c>
      <c r="G58" s="24">
        <v>9.4499999999999993</v>
      </c>
      <c r="H58" s="24">
        <v>1.06</v>
      </c>
      <c r="I58" s="31"/>
      <c r="J58" s="31"/>
      <c r="K58" s="35"/>
    </row>
    <row r="59" spans="2:11" x14ac:dyDescent="0.25">
      <c r="B59" s="8" t="s">
        <v>1916</v>
      </c>
      <c r="C59" s="57" t="s">
        <v>1917</v>
      </c>
      <c r="D59" s="54" t="s">
        <v>1918</v>
      </c>
      <c r="E59" s="6" t="s">
        <v>222</v>
      </c>
      <c r="F59" s="19">
        <v>5679</v>
      </c>
      <c r="G59" s="24">
        <v>8.7899999999999991</v>
      </c>
      <c r="H59" s="24">
        <v>0.99</v>
      </c>
      <c r="I59" s="31"/>
      <c r="J59" s="31"/>
      <c r="K59" s="35"/>
    </row>
    <row r="60" spans="2:11" x14ac:dyDescent="0.25">
      <c r="C60" s="58" t="s">
        <v>39</v>
      </c>
      <c r="D60" s="54"/>
      <c r="E60" s="6"/>
      <c r="F60" s="19"/>
      <c r="G60" s="25">
        <v>888.32</v>
      </c>
      <c r="H60" s="25">
        <v>100</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14</v>
      </c>
      <c r="D82" s="54"/>
      <c r="E82" s="6"/>
      <c r="F82" s="19"/>
      <c r="G82" s="24" t="s">
        <v>2</v>
      </c>
      <c r="H82" s="24" t="s">
        <v>2</v>
      </c>
      <c r="I82" s="31"/>
      <c r="J82" s="31"/>
      <c r="K82" s="35"/>
    </row>
    <row r="83" spans="3:11" x14ac:dyDescent="0.25">
      <c r="C83" s="57"/>
      <c r="D83" s="54"/>
      <c r="E83" s="6"/>
      <c r="F83" s="19"/>
      <c r="G83" s="24"/>
      <c r="H83" s="24"/>
      <c r="I83" s="31"/>
      <c r="J83" s="31"/>
      <c r="K83" s="35"/>
    </row>
    <row r="84" spans="3:11" x14ac:dyDescent="0.25">
      <c r="C84" s="58" t="s">
        <v>15</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16</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17</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18</v>
      </c>
      <c r="D90" s="54"/>
      <c r="E90" s="6"/>
      <c r="F90" s="19"/>
      <c r="G90" s="24"/>
      <c r="H90" s="24"/>
      <c r="I90" s="31"/>
      <c r="J90" s="31"/>
      <c r="K90" s="35"/>
    </row>
    <row r="91" spans="3:11" x14ac:dyDescent="0.25">
      <c r="C91" s="57"/>
      <c r="D91" s="54"/>
      <c r="E91" s="6"/>
      <c r="F91" s="19"/>
      <c r="G91" s="24"/>
      <c r="H91" s="24"/>
      <c r="I91" s="31"/>
      <c r="J91" s="31"/>
      <c r="K91" s="35"/>
    </row>
    <row r="92" spans="3:11" x14ac:dyDescent="0.25">
      <c r="C92" s="58" t="s">
        <v>19</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20</v>
      </c>
      <c r="D94" s="54"/>
      <c r="E94" s="6"/>
      <c r="F94" s="19"/>
      <c r="G94" s="24" t="s">
        <v>2</v>
      </c>
      <c r="H94" s="24" t="s">
        <v>2</v>
      </c>
      <c r="I94" s="31"/>
      <c r="J94" s="31"/>
      <c r="K94" s="35"/>
    </row>
    <row r="95" spans="3:11" x14ac:dyDescent="0.25">
      <c r="C95" s="57"/>
      <c r="D95" s="54"/>
      <c r="E95" s="6"/>
      <c r="F95" s="19"/>
      <c r="G95" s="24"/>
      <c r="H95" s="24"/>
      <c r="I95" s="31"/>
      <c r="J95" s="31"/>
      <c r="K95" s="35"/>
    </row>
    <row r="96" spans="3:11" x14ac:dyDescent="0.25">
      <c r="C96" s="58" t="s">
        <v>21</v>
      </c>
      <c r="D96" s="54"/>
      <c r="E96" s="6"/>
      <c r="F96" s="19"/>
      <c r="G96" s="24" t="s">
        <v>2</v>
      </c>
      <c r="H96" s="24" t="s">
        <v>2</v>
      </c>
      <c r="I96" s="31"/>
      <c r="J96" s="31"/>
      <c r="K96" s="35"/>
    </row>
    <row r="97" spans="1:54" x14ac:dyDescent="0.25">
      <c r="C97" s="57"/>
      <c r="D97" s="54"/>
      <c r="E97" s="6"/>
      <c r="F97" s="19"/>
      <c r="G97" s="24"/>
      <c r="H97" s="24"/>
      <c r="I97" s="31"/>
      <c r="J97" s="31"/>
      <c r="K97" s="35"/>
    </row>
    <row r="98" spans="1:54" x14ac:dyDescent="0.25">
      <c r="C98" s="58" t="s">
        <v>22</v>
      </c>
      <c r="D98" s="54"/>
      <c r="E98" s="6"/>
      <c r="F98" s="19"/>
      <c r="G98" s="24" t="s">
        <v>2</v>
      </c>
      <c r="H98" s="24" t="s">
        <v>2</v>
      </c>
      <c r="I98" s="31"/>
      <c r="J98" s="31"/>
      <c r="K98" s="35"/>
    </row>
    <row r="99" spans="1:54" x14ac:dyDescent="0.25">
      <c r="C99" s="57"/>
      <c r="D99" s="54"/>
      <c r="E99" s="6"/>
      <c r="F99" s="19"/>
      <c r="G99" s="24"/>
      <c r="H99" s="24"/>
      <c r="I99" s="31"/>
      <c r="J99" s="31"/>
      <c r="K99" s="35"/>
    </row>
    <row r="100" spans="1:54" x14ac:dyDescent="0.25">
      <c r="C100" s="58" t="s">
        <v>23</v>
      </c>
      <c r="D100" s="54"/>
      <c r="E100" s="6"/>
      <c r="F100" s="19"/>
      <c r="G100" s="24" t="s">
        <v>2</v>
      </c>
      <c r="H100" s="24" t="s">
        <v>2</v>
      </c>
      <c r="I100" s="31"/>
      <c r="J100" s="31"/>
      <c r="K100" s="35"/>
    </row>
    <row r="101" spans="1:54" x14ac:dyDescent="0.25">
      <c r="C101" s="57"/>
      <c r="D101" s="54"/>
      <c r="E101" s="6"/>
      <c r="F101" s="19"/>
      <c r="G101" s="24"/>
      <c r="H101" s="24"/>
      <c r="I101" s="31"/>
      <c r="J101" s="31"/>
      <c r="K101" s="35"/>
    </row>
    <row r="102" spans="1:54" x14ac:dyDescent="0.25">
      <c r="A102" s="10"/>
      <c r="B102" s="28"/>
      <c r="C102" s="58" t="s">
        <v>24</v>
      </c>
      <c r="D102" s="54"/>
      <c r="E102" s="6"/>
      <c r="F102" s="19"/>
      <c r="G102" s="24"/>
      <c r="H102" s="24"/>
      <c r="I102" s="31"/>
      <c r="J102" s="31"/>
      <c r="K102" s="35"/>
    </row>
    <row r="103" spans="1:54" s="2" customFormat="1" ht="13.5" x14ac:dyDescent="0.25">
      <c r="A103" s="28"/>
      <c r="B103" s="28"/>
      <c r="C103" s="57" t="s">
        <v>4790</v>
      </c>
      <c r="D103" s="54"/>
      <c r="E103" s="6"/>
      <c r="F103" s="19"/>
      <c r="G103" s="24" t="s">
        <v>2</v>
      </c>
      <c r="H103" s="24" t="s">
        <v>2</v>
      </c>
      <c r="I103" s="31"/>
      <c r="J103" s="31"/>
      <c r="K103" s="35"/>
      <c r="L103" s="3"/>
      <c r="AI103" s="3"/>
      <c r="AV103" s="3"/>
      <c r="AX103" s="3"/>
      <c r="BB103" s="3"/>
    </row>
    <row r="104" spans="1:54" x14ac:dyDescent="0.25">
      <c r="B104" s="8"/>
      <c r="C104" s="57" t="s">
        <v>40</v>
      </c>
      <c r="D104" s="54"/>
      <c r="E104" s="6"/>
      <c r="F104" s="19"/>
      <c r="G104" s="24">
        <v>0.3</v>
      </c>
      <c r="H104" s="24" t="s">
        <v>4791</v>
      </c>
      <c r="I104" s="31"/>
      <c r="J104" s="31"/>
      <c r="K104" s="35"/>
    </row>
    <row r="105" spans="1:54" x14ac:dyDescent="0.25">
      <c r="C105" s="58" t="s">
        <v>39</v>
      </c>
      <c r="D105" s="54"/>
      <c r="E105" s="6"/>
      <c r="F105" s="19"/>
      <c r="G105" s="25">
        <v>0.3</v>
      </c>
      <c r="H105" s="25" t="s">
        <v>4791</v>
      </c>
      <c r="I105" s="31"/>
      <c r="J105" s="31"/>
      <c r="K105" s="35"/>
    </row>
    <row r="106" spans="1:54" x14ac:dyDescent="0.25">
      <c r="C106" s="57"/>
      <c r="D106" s="54"/>
      <c r="E106" s="6"/>
      <c r="F106" s="19"/>
      <c r="G106" s="24"/>
      <c r="H106" s="24"/>
      <c r="I106" s="31"/>
      <c r="J106" s="31"/>
      <c r="K106" s="35"/>
    </row>
    <row r="107" spans="1:54" x14ac:dyDescent="0.25">
      <c r="C107" s="60" t="s">
        <v>41</v>
      </c>
      <c r="D107" s="55"/>
      <c r="E107" s="5"/>
      <c r="F107" s="20"/>
      <c r="G107" s="26">
        <v>888.62</v>
      </c>
      <c r="H107" s="26">
        <v>100</v>
      </c>
      <c r="I107" s="32"/>
      <c r="J107" s="32"/>
      <c r="K107" s="36"/>
    </row>
    <row r="110" spans="1:54" x14ac:dyDescent="0.25">
      <c r="C110" s="1" t="s">
        <v>42</v>
      </c>
    </row>
    <row r="111" spans="1:54" x14ac:dyDescent="0.25">
      <c r="C111" s="37" t="s">
        <v>43</v>
      </c>
      <c r="D111" s="37"/>
      <c r="E111" s="37"/>
      <c r="F111" s="37"/>
      <c r="G111" s="37"/>
      <c r="H111" s="37"/>
      <c r="I111" s="37"/>
      <c r="J111" s="37"/>
      <c r="K111" s="37"/>
    </row>
    <row r="112" spans="1:54" x14ac:dyDescent="0.25">
      <c r="C112" s="2" t="s">
        <v>44</v>
      </c>
    </row>
    <row r="113" spans="3:6" x14ac:dyDescent="0.25">
      <c r="C113" s="2" t="s">
        <v>45</v>
      </c>
    </row>
    <row r="114" spans="3:6" x14ac:dyDescent="0.25">
      <c r="C114" s="2" t="s">
        <v>46</v>
      </c>
    </row>
    <row r="115" spans="3:6" x14ac:dyDescent="0.25">
      <c r="C115" s="2" t="s">
        <v>47</v>
      </c>
    </row>
    <row r="117" spans="3:6" x14ac:dyDescent="0.25">
      <c r="C117" s="82" t="s">
        <v>4837</v>
      </c>
      <c r="E117" s="82" t="s">
        <v>4838</v>
      </c>
      <c r="F117" s="83"/>
    </row>
    <row r="118" spans="3:6" x14ac:dyDescent="0.25">
      <c r="E118" s="2" t="s">
        <v>4876</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53"/>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2480</v>
      </c>
      <c r="J2" s="38" t="s">
        <v>4609</v>
      </c>
    </row>
    <row r="3" spans="1:54" ht="16.5" x14ac:dyDescent="0.3">
      <c r="C3" s="1" t="s">
        <v>26</v>
      </c>
      <c r="D3" s="21" t="s">
        <v>2481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3716.07</v>
      </c>
      <c r="H50" s="24">
        <v>99.73</v>
      </c>
      <c r="I50" s="31"/>
      <c r="J50" s="31"/>
      <c r="K50" s="35"/>
    </row>
    <row r="51" spans="1:54" x14ac:dyDescent="0.25">
      <c r="C51" s="58" t="s">
        <v>39</v>
      </c>
      <c r="D51" s="54"/>
      <c r="E51" s="6"/>
      <c r="F51" s="19"/>
      <c r="G51" s="25">
        <v>3716.07</v>
      </c>
      <c r="H51" s="25">
        <v>99.73</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10.24</v>
      </c>
      <c r="H55" s="24">
        <v>0.27</v>
      </c>
      <c r="I55" s="31"/>
      <c r="J55" s="31"/>
      <c r="K55" s="35"/>
    </row>
    <row r="56" spans="1:54" x14ac:dyDescent="0.25">
      <c r="C56" s="58" t="s">
        <v>39</v>
      </c>
      <c r="D56" s="54"/>
      <c r="E56" s="6"/>
      <c r="F56" s="19"/>
      <c r="G56" s="25">
        <v>10.24</v>
      </c>
      <c r="H56" s="25">
        <v>0.27</v>
      </c>
      <c r="I56" s="31"/>
      <c r="J56" s="31"/>
      <c r="K56" s="35"/>
    </row>
    <row r="57" spans="1:54" x14ac:dyDescent="0.25">
      <c r="C57" s="57"/>
      <c r="D57" s="54"/>
      <c r="E57" s="6"/>
      <c r="F57" s="19"/>
      <c r="G57" s="24"/>
      <c r="H57" s="24"/>
      <c r="I57" s="31"/>
      <c r="J57" s="31"/>
      <c r="K57" s="35"/>
    </row>
    <row r="58" spans="1:54" x14ac:dyDescent="0.25">
      <c r="C58" s="60" t="s">
        <v>41</v>
      </c>
      <c r="D58" s="55"/>
      <c r="E58" s="5"/>
      <c r="F58" s="20"/>
      <c r="G58" s="26">
        <v>3726.31</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4877</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54"/>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2482</v>
      </c>
      <c r="J2" s="38" t="s">
        <v>4609</v>
      </c>
    </row>
    <row r="3" spans="1:54" ht="16.5" x14ac:dyDescent="0.3">
      <c r="C3" s="1" t="s">
        <v>26</v>
      </c>
      <c r="D3" s="21" t="s">
        <v>2483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2833.95</v>
      </c>
      <c r="H50" s="24">
        <v>99.62</v>
      </c>
      <c r="I50" s="31"/>
      <c r="J50" s="31"/>
      <c r="K50" s="35"/>
    </row>
    <row r="51" spans="1:54" x14ac:dyDescent="0.25">
      <c r="C51" s="58" t="s">
        <v>39</v>
      </c>
      <c r="D51" s="54"/>
      <c r="E51" s="6"/>
      <c r="F51" s="19"/>
      <c r="G51" s="25">
        <v>2833.95</v>
      </c>
      <c r="H51" s="25">
        <v>99.62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10.74</v>
      </c>
      <c r="H55" s="24">
        <v>0.38</v>
      </c>
      <c r="I55" s="31"/>
      <c r="J55" s="31"/>
      <c r="K55" s="35"/>
    </row>
    <row r="56" spans="1:54" x14ac:dyDescent="0.25">
      <c r="C56" s="58" t="s">
        <v>39</v>
      </c>
      <c r="D56" s="54"/>
      <c r="E56" s="6"/>
      <c r="F56" s="19"/>
      <c r="G56" s="25">
        <v>10.74</v>
      </c>
      <c r="H56" s="25">
        <v>0.38</v>
      </c>
      <c r="I56" s="31"/>
      <c r="J56" s="31"/>
      <c r="K56" s="35"/>
    </row>
    <row r="57" spans="1:54" x14ac:dyDescent="0.25">
      <c r="C57" s="57"/>
      <c r="D57" s="54"/>
      <c r="E57" s="6"/>
      <c r="F57" s="19"/>
      <c r="G57" s="24"/>
      <c r="H57" s="24"/>
      <c r="I57" s="31"/>
      <c r="J57" s="31"/>
      <c r="K57" s="35"/>
    </row>
    <row r="58" spans="1:54" x14ac:dyDescent="0.25">
      <c r="C58" s="60" t="s">
        <v>41</v>
      </c>
      <c r="D58" s="55"/>
      <c r="E58" s="5"/>
      <c r="F58" s="20"/>
      <c r="G58" s="26">
        <v>2844.69</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4877</v>
      </c>
    </row>
  </sheetData>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55"/>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2484</v>
      </c>
      <c r="J2" s="38" t="s">
        <v>4609</v>
      </c>
    </row>
    <row r="3" spans="1:54" ht="16.5" x14ac:dyDescent="0.3">
      <c r="C3" s="1" t="s">
        <v>26</v>
      </c>
      <c r="D3" s="21" t="s">
        <v>2485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2241.9</v>
      </c>
      <c r="H50" s="24">
        <v>99.52</v>
      </c>
      <c r="I50" s="31"/>
      <c r="J50" s="31"/>
      <c r="K50" s="35"/>
    </row>
    <row r="51" spans="1:54" x14ac:dyDescent="0.25">
      <c r="C51" s="58" t="s">
        <v>39</v>
      </c>
      <c r="D51" s="54"/>
      <c r="E51" s="6"/>
      <c r="F51" s="19"/>
      <c r="G51" s="25">
        <v>2241.9</v>
      </c>
      <c r="H51" s="25">
        <v>99.52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10.84</v>
      </c>
      <c r="H55" s="24">
        <v>0.48</v>
      </c>
      <c r="I55" s="31"/>
      <c r="J55" s="31"/>
      <c r="K55" s="35"/>
    </row>
    <row r="56" spans="1:54" x14ac:dyDescent="0.25">
      <c r="C56" s="58" t="s">
        <v>39</v>
      </c>
      <c r="D56" s="54"/>
      <c r="E56" s="6"/>
      <c r="F56" s="19"/>
      <c r="G56" s="25">
        <v>10.84</v>
      </c>
      <c r="H56" s="25">
        <v>0.48</v>
      </c>
      <c r="I56" s="31"/>
      <c r="J56" s="31"/>
      <c r="K56" s="35"/>
    </row>
    <row r="57" spans="1:54" x14ac:dyDescent="0.25">
      <c r="C57" s="57"/>
      <c r="D57" s="54"/>
      <c r="E57" s="6"/>
      <c r="F57" s="19"/>
      <c r="G57" s="24"/>
      <c r="H57" s="24"/>
      <c r="I57" s="31"/>
      <c r="J57" s="31"/>
      <c r="K57" s="35"/>
    </row>
    <row r="58" spans="1:54" x14ac:dyDescent="0.25">
      <c r="C58" s="60" t="s">
        <v>41</v>
      </c>
      <c r="D58" s="55"/>
      <c r="E58" s="5"/>
      <c r="F58" s="20"/>
      <c r="G58" s="26">
        <v>2252.7399999999998</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4877</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56"/>
  <dimension ref="A1:IV98"/>
  <sheetViews>
    <sheetView showGridLines="0" zoomScale="90" zoomScaleNormal="90" workbookViewId="0">
      <pane ySplit="6" topLeftCell="A94" activePane="bottomLeft" state="frozen"/>
      <selection pane="bottomLeft" activeCell="C110" sqref="C110"/>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2486</v>
      </c>
      <c r="J2" s="38" t="s">
        <v>4609</v>
      </c>
    </row>
    <row r="3" spans="1:54" ht="16.5" x14ac:dyDescent="0.3">
      <c r="C3" s="1" t="s">
        <v>26</v>
      </c>
      <c r="D3" s="21" t="s">
        <v>2487</v>
      </c>
      <c r="F3" s="77" t="s">
        <v>4826</v>
      </c>
      <c r="G3" s="13" t="s">
        <v>4523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46080</v>
      </c>
      <c r="G10" s="24">
        <v>196.09</v>
      </c>
      <c r="H10" s="24">
        <v>6.27</v>
      </c>
      <c r="I10" s="31"/>
      <c r="J10" s="31"/>
      <c r="K10" s="35"/>
    </row>
    <row r="11" spans="1:54" x14ac:dyDescent="0.25">
      <c r="B11" s="8" t="s">
        <v>506</v>
      </c>
      <c r="C11" s="57" t="s">
        <v>507</v>
      </c>
      <c r="D11" s="54" t="s">
        <v>508</v>
      </c>
      <c r="E11" s="6" t="s">
        <v>82</v>
      </c>
      <c r="F11" s="19">
        <v>776</v>
      </c>
      <c r="G11" s="24">
        <v>168.87</v>
      </c>
      <c r="H11" s="24">
        <v>5.4</v>
      </c>
      <c r="I11" s="31"/>
      <c r="J11" s="31"/>
      <c r="K11" s="35"/>
    </row>
    <row r="12" spans="1:54" x14ac:dyDescent="0.25">
      <c r="B12" s="8" t="s">
        <v>324</v>
      </c>
      <c r="C12" s="57" t="s">
        <v>325</v>
      </c>
      <c r="D12" s="54" t="s">
        <v>326</v>
      </c>
      <c r="E12" s="6" t="s">
        <v>53</v>
      </c>
      <c r="F12" s="19">
        <v>14812</v>
      </c>
      <c r="G12" s="24">
        <v>157.61000000000001</v>
      </c>
      <c r="H12" s="24">
        <v>5.04</v>
      </c>
      <c r="I12" s="31"/>
      <c r="J12" s="31"/>
      <c r="K12" s="35"/>
    </row>
    <row r="13" spans="1:54" x14ac:dyDescent="0.25">
      <c r="B13" s="8" t="s">
        <v>933</v>
      </c>
      <c r="C13" s="57" t="s">
        <v>934</v>
      </c>
      <c r="D13" s="54" t="s">
        <v>935</v>
      </c>
      <c r="E13" s="6" t="s">
        <v>936</v>
      </c>
      <c r="F13" s="19">
        <v>65604</v>
      </c>
      <c r="G13" s="24">
        <v>152.91999999999999</v>
      </c>
      <c r="H13" s="24">
        <v>4.8899999999999997</v>
      </c>
      <c r="I13" s="31"/>
      <c r="J13" s="31"/>
      <c r="K13" s="35"/>
    </row>
    <row r="14" spans="1:54" x14ac:dyDescent="0.25">
      <c r="B14" s="8" t="s">
        <v>50</v>
      </c>
      <c r="C14" s="57" t="s">
        <v>51</v>
      </c>
      <c r="D14" s="54" t="s">
        <v>52</v>
      </c>
      <c r="E14" s="6" t="s">
        <v>53</v>
      </c>
      <c r="F14" s="19">
        <v>4709</v>
      </c>
      <c r="G14" s="24">
        <v>151.59</v>
      </c>
      <c r="H14" s="24">
        <v>4.84</v>
      </c>
      <c r="I14" s="31"/>
      <c r="J14" s="31"/>
      <c r="K14" s="35"/>
    </row>
    <row r="15" spans="1:54" x14ac:dyDescent="0.25">
      <c r="B15" s="8" t="s">
        <v>256</v>
      </c>
      <c r="C15" s="57" t="s">
        <v>257</v>
      </c>
      <c r="D15" s="54" t="s">
        <v>258</v>
      </c>
      <c r="E15" s="6" t="s">
        <v>200</v>
      </c>
      <c r="F15" s="19">
        <v>5920</v>
      </c>
      <c r="G15" s="24">
        <v>145.47</v>
      </c>
      <c r="H15" s="24">
        <v>4.6500000000000004</v>
      </c>
      <c r="I15" s="31"/>
      <c r="J15" s="31"/>
      <c r="K15" s="35"/>
    </row>
    <row r="16" spans="1:54" x14ac:dyDescent="0.25">
      <c r="B16" s="8" t="s">
        <v>126</v>
      </c>
      <c r="C16" s="57" t="s">
        <v>127</v>
      </c>
      <c r="D16" s="54" t="s">
        <v>128</v>
      </c>
      <c r="E16" s="6" t="s">
        <v>117</v>
      </c>
      <c r="F16" s="19">
        <v>4932</v>
      </c>
      <c r="G16" s="24">
        <v>143.13999999999999</v>
      </c>
      <c r="H16" s="24">
        <v>4.57</v>
      </c>
      <c r="I16" s="31"/>
      <c r="J16" s="31"/>
      <c r="K16" s="35"/>
    </row>
    <row r="17" spans="2:11" x14ac:dyDescent="0.25">
      <c r="B17" s="8" t="s">
        <v>859</v>
      </c>
      <c r="C17" s="57" t="s">
        <v>860</v>
      </c>
      <c r="D17" s="54" t="s">
        <v>861</v>
      </c>
      <c r="E17" s="6" t="s">
        <v>229</v>
      </c>
      <c r="F17" s="19">
        <v>8778</v>
      </c>
      <c r="G17" s="24">
        <v>140.02000000000001</v>
      </c>
      <c r="H17" s="24">
        <v>4.47</v>
      </c>
      <c r="I17" s="31"/>
      <c r="J17" s="31"/>
      <c r="K17" s="35"/>
    </row>
    <row r="18" spans="2:11" x14ac:dyDescent="0.25">
      <c r="B18" s="8" t="s">
        <v>740</v>
      </c>
      <c r="C18" s="57" t="s">
        <v>741</v>
      </c>
      <c r="D18" s="54" t="s">
        <v>742</v>
      </c>
      <c r="E18" s="6" t="s">
        <v>86</v>
      </c>
      <c r="F18" s="19">
        <v>2929</v>
      </c>
      <c r="G18" s="24">
        <v>129.81</v>
      </c>
      <c r="H18" s="24">
        <v>4.1500000000000004</v>
      </c>
      <c r="I18" s="31"/>
      <c r="J18" s="31"/>
      <c r="K18" s="35"/>
    </row>
    <row r="19" spans="2:11" x14ac:dyDescent="0.25">
      <c r="B19" s="8" t="s">
        <v>163</v>
      </c>
      <c r="C19" s="57" t="s">
        <v>164</v>
      </c>
      <c r="D19" s="54" t="s">
        <v>165</v>
      </c>
      <c r="E19" s="6" t="s">
        <v>53</v>
      </c>
      <c r="F19" s="19">
        <v>12541</v>
      </c>
      <c r="G19" s="24">
        <v>128.38</v>
      </c>
      <c r="H19" s="24">
        <v>4.0999999999999996</v>
      </c>
      <c r="I19" s="31"/>
      <c r="J19" s="31"/>
      <c r="K19" s="35"/>
    </row>
    <row r="20" spans="2:11" x14ac:dyDescent="0.25">
      <c r="B20" s="8" t="s">
        <v>62</v>
      </c>
      <c r="C20" s="57" t="s">
        <v>63</v>
      </c>
      <c r="D20" s="54" t="s">
        <v>64</v>
      </c>
      <c r="E20" s="6" t="s">
        <v>53</v>
      </c>
      <c r="F20" s="19">
        <v>10134</v>
      </c>
      <c r="G20" s="24">
        <v>126.95</v>
      </c>
      <c r="H20" s="24">
        <v>4.0599999999999996</v>
      </c>
      <c r="I20" s="31"/>
      <c r="J20" s="31"/>
      <c r="K20" s="35"/>
    </row>
    <row r="21" spans="2:11" x14ac:dyDescent="0.25">
      <c r="B21" s="8" t="s">
        <v>79</v>
      </c>
      <c r="C21" s="57" t="s">
        <v>80</v>
      </c>
      <c r="D21" s="54" t="s">
        <v>81</v>
      </c>
      <c r="E21" s="6" t="s">
        <v>82</v>
      </c>
      <c r="F21" s="19">
        <v>2786</v>
      </c>
      <c r="G21" s="24">
        <v>126.86</v>
      </c>
      <c r="H21" s="24">
        <v>4.05</v>
      </c>
      <c r="I21" s="31"/>
      <c r="J21" s="31"/>
      <c r="K21" s="35"/>
    </row>
    <row r="22" spans="2:11" x14ac:dyDescent="0.25">
      <c r="B22" s="8" t="s">
        <v>97</v>
      </c>
      <c r="C22" s="57" t="s">
        <v>98</v>
      </c>
      <c r="D22" s="54" t="s">
        <v>99</v>
      </c>
      <c r="E22" s="6" t="s">
        <v>100</v>
      </c>
      <c r="F22" s="19">
        <v>289</v>
      </c>
      <c r="G22" s="24">
        <v>116.53</v>
      </c>
      <c r="H22" s="24">
        <v>3.72</v>
      </c>
      <c r="I22" s="31"/>
      <c r="J22" s="31"/>
      <c r="K22" s="35"/>
    </row>
    <row r="23" spans="2:11" x14ac:dyDescent="0.25">
      <c r="B23" s="8" t="s">
        <v>1901</v>
      </c>
      <c r="C23" s="57" t="s">
        <v>1902</v>
      </c>
      <c r="D23" s="54" t="s">
        <v>1903</v>
      </c>
      <c r="E23" s="6" t="s">
        <v>53</v>
      </c>
      <c r="F23" s="19">
        <v>2635</v>
      </c>
      <c r="G23" s="24">
        <v>116.45</v>
      </c>
      <c r="H23" s="24">
        <v>3.72</v>
      </c>
      <c r="I23" s="31"/>
      <c r="J23" s="31"/>
      <c r="K23" s="35"/>
    </row>
    <row r="24" spans="2:11" x14ac:dyDescent="0.25">
      <c r="B24" s="8" t="s">
        <v>129</v>
      </c>
      <c r="C24" s="57" t="s">
        <v>130</v>
      </c>
      <c r="D24" s="54" t="s">
        <v>131</v>
      </c>
      <c r="E24" s="6" t="s">
        <v>132</v>
      </c>
      <c r="F24" s="19">
        <v>3486</v>
      </c>
      <c r="G24" s="24">
        <v>113.92</v>
      </c>
      <c r="H24" s="24">
        <v>3.64</v>
      </c>
      <c r="I24" s="31"/>
      <c r="J24" s="31"/>
      <c r="K24" s="35"/>
    </row>
    <row r="25" spans="2:11" x14ac:dyDescent="0.25">
      <c r="B25" s="8" t="s">
        <v>1765</v>
      </c>
      <c r="C25" s="57" t="s">
        <v>1766</v>
      </c>
      <c r="D25" s="54" t="s">
        <v>1767</v>
      </c>
      <c r="E25" s="6" t="s">
        <v>493</v>
      </c>
      <c r="F25" s="19">
        <v>20082</v>
      </c>
      <c r="G25" s="24">
        <v>99.69</v>
      </c>
      <c r="H25" s="24">
        <v>3.19</v>
      </c>
      <c r="I25" s="31"/>
      <c r="J25" s="31"/>
      <c r="K25" s="35"/>
    </row>
    <row r="26" spans="2:11" x14ac:dyDescent="0.25">
      <c r="B26" s="8" t="s">
        <v>1748</v>
      </c>
      <c r="C26" s="57" t="s">
        <v>1749</v>
      </c>
      <c r="D26" s="54" t="s">
        <v>1750</v>
      </c>
      <c r="E26" s="6" t="s">
        <v>117</v>
      </c>
      <c r="F26" s="19">
        <v>7620</v>
      </c>
      <c r="G26" s="24">
        <v>93.74</v>
      </c>
      <c r="H26" s="24">
        <v>3</v>
      </c>
      <c r="I26" s="31"/>
      <c r="J26" s="31"/>
      <c r="K26" s="35"/>
    </row>
    <row r="27" spans="2:11" x14ac:dyDescent="0.25">
      <c r="B27" s="8" t="s">
        <v>1830</v>
      </c>
      <c r="C27" s="57" t="s">
        <v>1831</v>
      </c>
      <c r="D27" s="54" t="s">
        <v>1832</v>
      </c>
      <c r="E27" s="6" t="s">
        <v>297</v>
      </c>
      <c r="F27" s="19">
        <v>3860</v>
      </c>
      <c r="G27" s="24">
        <v>93.38</v>
      </c>
      <c r="H27" s="24">
        <v>2.98</v>
      </c>
      <c r="I27" s="31"/>
      <c r="J27" s="31"/>
      <c r="K27" s="35"/>
    </row>
    <row r="28" spans="2:11" x14ac:dyDescent="0.25">
      <c r="B28" s="8" t="s">
        <v>1892</v>
      </c>
      <c r="C28" s="57" t="s">
        <v>1893</v>
      </c>
      <c r="D28" s="54" t="s">
        <v>1894</v>
      </c>
      <c r="E28" s="6" t="s">
        <v>229</v>
      </c>
      <c r="F28" s="19">
        <v>16306</v>
      </c>
      <c r="G28" s="24">
        <v>86.89</v>
      </c>
      <c r="H28" s="24">
        <v>2.78</v>
      </c>
      <c r="I28" s="31"/>
      <c r="J28" s="31"/>
      <c r="K28" s="35"/>
    </row>
    <row r="29" spans="2:11" x14ac:dyDescent="0.25">
      <c r="B29" s="8" t="s">
        <v>719</v>
      </c>
      <c r="C29" s="57" t="s">
        <v>720</v>
      </c>
      <c r="D29" s="54" t="s">
        <v>721</v>
      </c>
      <c r="E29" s="6" t="s">
        <v>86</v>
      </c>
      <c r="F29" s="19">
        <v>3333</v>
      </c>
      <c r="G29" s="24">
        <v>85.28</v>
      </c>
      <c r="H29" s="24">
        <v>2.73</v>
      </c>
      <c r="I29" s="31"/>
      <c r="J29" s="31"/>
      <c r="K29" s="35"/>
    </row>
    <row r="30" spans="2:11" x14ac:dyDescent="0.25">
      <c r="B30" s="8" t="s">
        <v>1939</v>
      </c>
      <c r="C30" s="57" t="s">
        <v>1940</v>
      </c>
      <c r="D30" s="54" t="s">
        <v>1941</v>
      </c>
      <c r="E30" s="6" t="s">
        <v>143</v>
      </c>
      <c r="F30" s="19">
        <v>50317</v>
      </c>
      <c r="G30" s="24">
        <v>78.77</v>
      </c>
      <c r="H30" s="24">
        <v>2.52</v>
      </c>
      <c r="I30" s="31"/>
      <c r="J30" s="31"/>
      <c r="K30" s="35"/>
    </row>
    <row r="31" spans="2:11" x14ac:dyDescent="0.25">
      <c r="B31" s="8" t="s">
        <v>2488</v>
      </c>
      <c r="C31" s="57" t="s">
        <v>2489</v>
      </c>
      <c r="D31" s="54" t="s">
        <v>2490</v>
      </c>
      <c r="E31" s="6" t="s">
        <v>376</v>
      </c>
      <c r="F31" s="19">
        <v>14379</v>
      </c>
      <c r="G31" s="24">
        <v>71.22</v>
      </c>
      <c r="H31" s="24">
        <v>2.2799999999999998</v>
      </c>
      <c r="I31" s="31"/>
      <c r="J31" s="31"/>
      <c r="K31" s="35"/>
    </row>
    <row r="32" spans="2:11" x14ac:dyDescent="0.25">
      <c r="B32" s="8" t="s">
        <v>247</v>
      </c>
      <c r="C32" s="57" t="s">
        <v>248</v>
      </c>
      <c r="D32" s="54" t="s">
        <v>249</v>
      </c>
      <c r="E32" s="6" t="s">
        <v>132</v>
      </c>
      <c r="F32" s="19">
        <v>292</v>
      </c>
      <c r="G32" s="24">
        <v>65.11</v>
      </c>
      <c r="H32" s="24">
        <v>2.08</v>
      </c>
      <c r="I32" s="31"/>
      <c r="J32" s="31"/>
      <c r="K32" s="35"/>
    </row>
    <row r="33" spans="2:11" x14ac:dyDescent="0.25">
      <c r="B33" s="8" t="s">
        <v>883</v>
      </c>
      <c r="C33" s="57" t="s">
        <v>884</v>
      </c>
      <c r="D33" s="54" t="s">
        <v>885</v>
      </c>
      <c r="E33" s="6" t="s">
        <v>420</v>
      </c>
      <c r="F33" s="19">
        <v>6430</v>
      </c>
      <c r="G33" s="24">
        <v>60.6</v>
      </c>
      <c r="H33" s="24">
        <v>1.94</v>
      </c>
      <c r="I33" s="31"/>
      <c r="J33" s="31"/>
      <c r="K33" s="35"/>
    </row>
    <row r="34" spans="2:11" x14ac:dyDescent="0.25">
      <c r="B34" s="8" t="s">
        <v>2404</v>
      </c>
      <c r="C34" s="57" t="s">
        <v>2405</v>
      </c>
      <c r="D34" s="54" t="s">
        <v>2406</v>
      </c>
      <c r="E34" s="6" t="s">
        <v>117</v>
      </c>
      <c r="F34" s="19">
        <v>9564</v>
      </c>
      <c r="G34" s="24">
        <v>58.37</v>
      </c>
      <c r="H34" s="24">
        <v>1.87</v>
      </c>
      <c r="I34" s="31"/>
      <c r="J34" s="31"/>
      <c r="K34" s="35"/>
    </row>
    <row r="35" spans="2:11" x14ac:dyDescent="0.25">
      <c r="B35" s="8" t="s">
        <v>759</v>
      </c>
      <c r="C35" s="57" t="s">
        <v>760</v>
      </c>
      <c r="D35" s="54" t="s">
        <v>761</v>
      </c>
      <c r="E35" s="6" t="s">
        <v>53</v>
      </c>
      <c r="F35" s="19">
        <v>1536</v>
      </c>
      <c r="G35" s="24">
        <v>54.71</v>
      </c>
      <c r="H35" s="24">
        <v>1.75</v>
      </c>
      <c r="I35" s="31"/>
      <c r="J35" s="31"/>
      <c r="K35" s="35"/>
    </row>
    <row r="36" spans="2:11" x14ac:dyDescent="0.25">
      <c r="B36" s="8" t="s">
        <v>133</v>
      </c>
      <c r="C36" s="57" t="s">
        <v>134</v>
      </c>
      <c r="D36" s="54" t="s">
        <v>135</v>
      </c>
      <c r="E36" s="6" t="s">
        <v>136</v>
      </c>
      <c r="F36" s="19">
        <v>1420</v>
      </c>
      <c r="G36" s="24">
        <v>53.61</v>
      </c>
      <c r="H36" s="24">
        <v>1.71</v>
      </c>
      <c r="I36" s="31"/>
      <c r="J36" s="31"/>
      <c r="K36" s="35"/>
    </row>
    <row r="37" spans="2:11" x14ac:dyDescent="0.25">
      <c r="B37" s="8" t="s">
        <v>274</v>
      </c>
      <c r="C37" s="57" t="s">
        <v>275</v>
      </c>
      <c r="D37" s="54" t="s">
        <v>276</v>
      </c>
      <c r="E37" s="6" t="s">
        <v>57</v>
      </c>
      <c r="F37" s="19">
        <v>4872</v>
      </c>
      <c r="G37" s="24">
        <v>49.73</v>
      </c>
      <c r="H37" s="24">
        <v>1.59</v>
      </c>
      <c r="I37" s="31"/>
      <c r="J37" s="31"/>
      <c r="K37" s="35"/>
    </row>
    <row r="38" spans="2:11" x14ac:dyDescent="0.25">
      <c r="B38" s="8" t="s">
        <v>2491</v>
      </c>
      <c r="C38" s="57" t="s">
        <v>2492</v>
      </c>
      <c r="D38" s="54" t="s">
        <v>2493</v>
      </c>
      <c r="E38" s="6" t="s">
        <v>233</v>
      </c>
      <c r="F38" s="19">
        <v>1863</v>
      </c>
      <c r="G38" s="24">
        <v>36.409999999999997</v>
      </c>
      <c r="H38" s="24">
        <v>1.1599999999999999</v>
      </c>
      <c r="I38" s="31"/>
      <c r="J38" s="31"/>
      <c r="K38" s="35"/>
    </row>
    <row r="39" spans="2:11" x14ac:dyDescent="0.25">
      <c r="B39" s="8" t="s">
        <v>1827</v>
      </c>
      <c r="C39" s="57" t="s">
        <v>1828</v>
      </c>
      <c r="D39" s="54" t="s">
        <v>1829</v>
      </c>
      <c r="E39" s="6" t="s">
        <v>173</v>
      </c>
      <c r="F39" s="19">
        <v>5452</v>
      </c>
      <c r="G39" s="24">
        <v>23.54</v>
      </c>
      <c r="H39" s="24">
        <v>0.75</v>
      </c>
      <c r="I39" s="31"/>
      <c r="J39" s="31"/>
      <c r="K39" s="35"/>
    </row>
    <row r="40" spans="2:11" x14ac:dyDescent="0.25">
      <c r="C40" s="58" t="s">
        <v>39</v>
      </c>
      <c r="D40" s="54"/>
      <c r="E40" s="6"/>
      <c r="F40" s="19"/>
      <c r="G40" s="25">
        <v>3125.66</v>
      </c>
      <c r="H40" s="25">
        <v>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16</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17</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18</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19</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20</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21</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22</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23</v>
      </c>
      <c r="D80" s="54"/>
      <c r="E80" s="6"/>
      <c r="F80" s="19"/>
      <c r="G80" s="24" t="s">
        <v>2</v>
      </c>
      <c r="H80" s="24" t="s">
        <v>2</v>
      </c>
      <c r="I80" s="31"/>
      <c r="J80" s="31"/>
      <c r="K80" s="35"/>
    </row>
    <row r="81" spans="1:54" x14ac:dyDescent="0.25">
      <c r="C81" s="57"/>
      <c r="D81" s="54"/>
      <c r="E81" s="6"/>
      <c r="F81" s="19"/>
      <c r="G81" s="24"/>
      <c r="H81" s="24"/>
      <c r="I81" s="31"/>
      <c r="J81" s="31"/>
      <c r="K81" s="35"/>
    </row>
    <row r="82" spans="1:54" x14ac:dyDescent="0.25">
      <c r="A82" s="10"/>
      <c r="B82" s="28"/>
      <c r="C82" s="58" t="s">
        <v>24</v>
      </c>
      <c r="D82" s="54"/>
      <c r="E82" s="6"/>
      <c r="F82" s="19"/>
      <c r="G82" s="24"/>
      <c r="H82" s="24"/>
      <c r="I82" s="31"/>
      <c r="J82" s="31"/>
      <c r="K82" s="35"/>
    </row>
    <row r="83" spans="1:54" s="2" customFormat="1" ht="13.5" x14ac:dyDescent="0.25">
      <c r="A83" s="28"/>
      <c r="B83" s="28"/>
      <c r="C83" s="57" t="s">
        <v>4790</v>
      </c>
      <c r="D83" s="54"/>
      <c r="E83" s="6"/>
      <c r="F83" s="19"/>
      <c r="G83" s="24" t="s">
        <v>2</v>
      </c>
      <c r="H83" s="24" t="s">
        <v>2</v>
      </c>
      <c r="I83" s="31"/>
      <c r="J83" s="31"/>
      <c r="K83" s="35"/>
      <c r="L83" s="3"/>
      <c r="AI83" s="3"/>
      <c r="AV83" s="3"/>
      <c r="AX83" s="3"/>
      <c r="BB83" s="3"/>
    </row>
    <row r="84" spans="1:54" x14ac:dyDescent="0.25">
      <c r="B84" s="8"/>
      <c r="C84" s="57" t="s">
        <v>40</v>
      </c>
      <c r="D84" s="54"/>
      <c r="E84" s="6"/>
      <c r="F84" s="19"/>
      <c r="G84" s="24">
        <v>3.72</v>
      </c>
      <c r="H84" s="24">
        <v>9.9999999999999992E-2</v>
      </c>
      <c r="I84" s="31"/>
      <c r="J84" s="31"/>
      <c r="K84" s="35"/>
    </row>
    <row r="85" spans="1:54" x14ac:dyDescent="0.25">
      <c r="C85" s="58" t="s">
        <v>39</v>
      </c>
      <c r="D85" s="54"/>
      <c r="E85" s="6"/>
      <c r="F85" s="19"/>
      <c r="G85" s="25">
        <v>3.72</v>
      </c>
      <c r="H85" s="25">
        <v>9.9999999999999992E-2</v>
      </c>
      <c r="I85" s="31"/>
      <c r="J85" s="31"/>
      <c r="K85" s="35"/>
    </row>
    <row r="86" spans="1:54" x14ac:dyDescent="0.25">
      <c r="C86" s="57"/>
      <c r="D86" s="54"/>
      <c r="E86" s="6"/>
      <c r="F86" s="19"/>
      <c r="G86" s="24"/>
      <c r="H86" s="24"/>
      <c r="I86" s="31"/>
      <c r="J86" s="31"/>
      <c r="K86" s="35"/>
    </row>
    <row r="87" spans="1:54" x14ac:dyDescent="0.25">
      <c r="C87" s="60" t="s">
        <v>41</v>
      </c>
      <c r="D87" s="55"/>
      <c r="E87" s="5"/>
      <c r="F87" s="20"/>
      <c r="G87" s="26">
        <v>3129.38</v>
      </c>
      <c r="H87" s="26">
        <v>100</v>
      </c>
      <c r="I87" s="32"/>
      <c r="J87" s="32"/>
      <c r="K87" s="36"/>
    </row>
    <row r="90" spans="1:54" x14ac:dyDescent="0.25">
      <c r="C90" s="1" t="s">
        <v>42</v>
      </c>
    </row>
    <row r="91" spans="1:54" x14ac:dyDescent="0.25">
      <c r="C91" s="37" t="s">
        <v>43</v>
      </c>
      <c r="D91" s="37"/>
      <c r="E91" s="37"/>
      <c r="F91" s="37"/>
      <c r="G91" s="37"/>
      <c r="H91" s="37"/>
      <c r="I91" s="37"/>
      <c r="J91" s="37"/>
      <c r="K91" s="37"/>
    </row>
    <row r="92" spans="1:54" x14ac:dyDescent="0.25">
      <c r="C92" s="2" t="s">
        <v>44</v>
      </c>
    </row>
    <row r="93" spans="1:54" x14ac:dyDescent="0.25">
      <c r="C93" s="2" t="s">
        <v>45</v>
      </c>
    </row>
    <row r="94" spans="1:54" x14ac:dyDescent="0.25">
      <c r="C94" s="2" t="s">
        <v>46</v>
      </c>
    </row>
    <row r="95" spans="1:54" x14ac:dyDescent="0.25">
      <c r="C95" s="2" t="s">
        <v>47</v>
      </c>
    </row>
    <row r="97" spans="3:6" x14ac:dyDescent="0.25">
      <c r="C97" s="82" t="s">
        <v>4837</v>
      </c>
      <c r="E97" s="82" t="s">
        <v>4838</v>
      </c>
      <c r="F97" s="83"/>
    </row>
    <row r="98" spans="3:6" x14ac:dyDescent="0.25">
      <c r="E98" s="2" t="s">
        <v>4878</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57"/>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2494</v>
      </c>
      <c r="J2" s="38" t="s">
        <v>4609</v>
      </c>
    </row>
    <row r="3" spans="1:54" ht="16.5" x14ac:dyDescent="0.3">
      <c r="C3" s="1" t="s">
        <v>26</v>
      </c>
      <c r="D3" s="21" t="s">
        <v>2495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2620.23</v>
      </c>
      <c r="H50" s="24">
        <v>99.59</v>
      </c>
      <c r="I50" s="31"/>
      <c r="J50" s="31"/>
      <c r="K50" s="35"/>
    </row>
    <row r="51" spans="1:54" x14ac:dyDescent="0.25">
      <c r="C51" s="58" t="s">
        <v>39</v>
      </c>
      <c r="D51" s="54"/>
      <c r="E51" s="6"/>
      <c r="F51" s="19"/>
      <c r="G51" s="25">
        <v>2620.23</v>
      </c>
      <c r="H51" s="25">
        <v>99.59</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10.68</v>
      </c>
      <c r="H55" s="24">
        <v>0.41</v>
      </c>
      <c r="I55" s="31"/>
      <c r="J55" s="31"/>
      <c r="K55" s="35"/>
    </row>
    <row r="56" spans="1:54" x14ac:dyDescent="0.25">
      <c r="C56" s="58" t="s">
        <v>39</v>
      </c>
      <c r="D56" s="54"/>
      <c r="E56" s="6"/>
      <c r="F56" s="19"/>
      <c r="G56" s="25">
        <v>10.68</v>
      </c>
      <c r="H56" s="25">
        <v>0.41</v>
      </c>
      <c r="I56" s="31"/>
      <c r="J56" s="31"/>
      <c r="K56" s="35"/>
    </row>
    <row r="57" spans="1:54" x14ac:dyDescent="0.25">
      <c r="C57" s="57"/>
      <c r="D57" s="54"/>
      <c r="E57" s="6"/>
      <c r="F57" s="19"/>
      <c r="G57" s="24"/>
      <c r="H57" s="24"/>
      <c r="I57" s="31"/>
      <c r="J57" s="31"/>
      <c r="K57" s="35"/>
    </row>
    <row r="58" spans="1:54" x14ac:dyDescent="0.25">
      <c r="C58" s="60" t="s">
        <v>41</v>
      </c>
      <c r="D58" s="55"/>
      <c r="E58" s="5"/>
      <c r="F58" s="20"/>
      <c r="G58" s="26">
        <v>2630.91</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4877</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dimension ref="A1:IV16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513</v>
      </c>
      <c r="J2" s="38" t="s">
        <v>4609</v>
      </c>
    </row>
    <row r="3" spans="1:54" ht="16.5" x14ac:dyDescent="0.3">
      <c r="C3" s="1" t="s">
        <v>26</v>
      </c>
      <c r="D3" s="21" t="s">
        <v>514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25154905</v>
      </c>
      <c r="G10" s="24">
        <v>424514.18</v>
      </c>
      <c r="H10" s="24">
        <v>7.54</v>
      </c>
      <c r="I10" s="31"/>
      <c r="J10" s="31"/>
      <c r="K10" s="35"/>
    </row>
    <row r="11" spans="1:54" x14ac:dyDescent="0.25">
      <c r="B11" s="8" t="s">
        <v>58</v>
      </c>
      <c r="C11" s="57" t="s">
        <v>59</v>
      </c>
      <c r="D11" s="54" t="s">
        <v>60</v>
      </c>
      <c r="E11" s="6" t="s">
        <v>61</v>
      </c>
      <c r="F11" s="19">
        <v>40037500</v>
      </c>
      <c r="G11" s="24">
        <v>367404.12</v>
      </c>
      <c r="H11" s="24">
        <v>6.53</v>
      </c>
      <c r="I11" s="31"/>
      <c r="J11" s="31"/>
      <c r="K11" s="35"/>
    </row>
    <row r="12" spans="1:54" x14ac:dyDescent="0.25">
      <c r="B12" s="8" t="s">
        <v>219</v>
      </c>
      <c r="C12" s="57" t="s">
        <v>220</v>
      </c>
      <c r="D12" s="54" t="s">
        <v>221</v>
      </c>
      <c r="E12" s="6" t="s">
        <v>222</v>
      </c>
      <c r="F12" s="19">
        <v>37000000</v>
      </c>
      <c r="G12" s="24">
        <v>295741</v>
      </c>
      <c r="H12" s="24">
        <v>5.25</v>
      </c>
      <c r="I12" s="31"/>
      <c r="J12" s="31"/>
      <c r="K12" s="35"/>
    </row>
    <row r="13" spans="1:54" x14ac:dyDescent="0.25">
      <c r="B13" s="8" t="s">
        <v>76</v>
      </c>
      <c r="C13" s="57" t="s">
        <v>77</v>
      </c>
      <c r="D13" s="54" t="s">
        <v>78</v>
      </c>
      <c r="E13" s="6" t="s">
        <v>61</v>
      </c>
      <c r="F13" s="19">
        <v>47000000</v>
      </c>
      <c r="G13" s="24">
        <v>271801</v>
      </c>
      <c r="H13" s="24">
        <v>4.83</v>
      </c>
      <c r="I13" s="31"/>
      <c r="J13" s="31"/>
      <c r="K13" s="35"/>
    </row>
    <row r="14" spans="1:54" x14ac:dyDescent="0.25">
      <c r="B14" s="8" t="s">
        <v>129</v>
      </c>
      <c r="C14" s="57" t="s">
        <v>130</v>
      </c>
      <c r="D14" s="54" t="s">
        <v>131</v>
      </c>
      <c r="E14" s="6" t="s">
        <v>132</v>
      </c>
      <c r="F14" s="19">
        <v>6144728</v>
      </c>
      <c r="G14" s="24">
        <v>200803.57</v>
      </c>
      <c r="H14" s="24">
        <v>3.57</v>
      </c>
      <c r="I14" s="31"/>
      <c r="J14" s="31"/>
      <c r="K14" s="35"/>
    </row>
    <row r="15" spans="1:54" x14ac:dyDescent="0.25">
      <c r="B15" s="8" t="s">
        <v>108</v>
      </c>
      <c r="C15" s="57" t="s">
        <v>109</v>
      </c>
      <c r="D15" s="54" t="s">
        <v>110</v>
      </c>
      <c r="E15" s="6" t="s">
        <v>61</v>
      </c>
      <c r="F15" s="19">
        <v>10000000</v>
      </c>
      <c r="G15" s="24">
        <v>193805</v>
      </c>
      <c r="H15" s="24">
        <v>3.44</v>
      </c>
      <c r="I15" s="31"/>
      <c r="J15" s="31"/>
      <c r="K15" s="35"/>
    </row>
    <row r="16" spans="1:54" x14ac:dyDescent="0.25">
      <c r="B16" s="8" t="s">
        <v>515</v>
      </c>
      <c r="C16" s="57" t="s">
        <v>516</v>
      </c>
      <c r="D16" s="54" t="s">
        <v>517</v>
      </c>
      <c r="E16" s="6" t="s">
        <v>57</v>
      </c>
      <c r="F16" s="19">
        <v>3000000</v>
      </c>
      <c r="G16" s="24">
        <v>188403</v>
      </c>
      <c r="H16" s="24">
        <v>3.35</v>
      </c>
      <c r="I16" s="31"/>
      <c r="J16" s="31"/>
      <c r="K16" s="35"/>
    </row>
    <row r="17" spans="2:11" x14ac:dyDescent="0.25">
      <c r="B17" s="8" t="s">
        <v>518</v>
      </c>
      <c r="C17" s="57" t="s">
        <v>519</v>
      </c>
      <c r="D17" s="54" t="s">
        <v>520</v>
      </c>
      <c r="E17" s="6" t="s">
        <v>121</v>
      </c>
      <c r="F17" s="19">
        <v>210000</v>
      </c>
      <c r="G17" s="24">
        <v>186914.28</v>
      </c>
      <c r="H17" s="24">
        <v>3.32</v>
      </c>
      <c r="I17" s="31"/>
      <c r="J17" s="31"/>
      <c r="K17" s="35"/>
    </row>
    <row r="18" spans="2:11" x14ac:dyDescent="0.25">
      <c r="B18" s="8" t="s">
        <v>62</v>
      </c>
      <c r="C18" s="57" t="s">
        <v>63</v>
      </c>
      <c r="D18" s="54" t="s">
        <v>64</v>
      </c>
      <c r="E18" s="6" t="s">
        <v>53</v>
      </c>
      <c r="F18" s="19">
        <v>14000000</v>
      </c>
      <c r="G18" s="24">
        <v>175385</v>
      </c>
      <c r="H18" s="24">
        <v>3.12</v>
      </c>
      <c r="I18" s="31"/>
      <c r="J18" s="31"/>
      <c r="K18" s="35"/>
    </row>
    <row r="19" spans="2:11" x14ac:dyDescent="0.25">
      <c r="B19" s="8" t="s">
        <v>312</v>
      </c>
      <c r="C19" s="57" t="s">
        <v>313</v>
      </c>
      <c r="D19" s="54" t="s">
        <v>314</v>
      </c>
      <c r="E19" s="6" t="s">
        <v>75</v>
      </c>
      <c r="F19" s="19">
        <v>700000</v>
      </c>
      <c r="G19" s="24">
        <v>170341.15</v>
      </c>
      <c r="H19" s="24">
        <v>3.03</v>
      </c>
      <c r="I19" s="31"/>
      <c r="J19" s="31"/>
      <c r="K19" s="35"/>
    </row>
    <row r="20" spans="2:11" x14ac:dyDescent="0.25">
      <c r="B20" s="8" t="s">
        <v>159</v>
      </c>
      <c r="C20" s="57" t="s">
        <v>160</v>
      </c>
      <c r="D20" s="54" t="s">
        <v>161</v>
      </c>
      <c r="E20" s="6" t="s">
        <v>162</v>
      </c>
      <c r="F20" s="19">
        <v>7000000</v>
      </c>
      <c r="G20" s="24">
        <v>169435</v>
      </c>
      <c r="H20" s="24">
        <v>3.01</v>
      </c>
      <c r="I20" s="31"/>
      <c r="J20" s="31"/>
      <c r="K20" s="35"/>
    </row>
    <row r="21" spans="2:11" x14ac:dyDescent="0.25">
      <c r="B21" s="8" t="s">
        <v>65</v>
      </c>
      <c r="C21" s="57" t="s">
        <v>66</v>
      </c>
      <c r="D21" s="54" t="s">
        <v>67</v>
      </c>
      <c r="E21" s="6" t="s">
        <v>68</v>
      </c>
      <c r="F21" s="19">
        <v>5900000</v>
      </c>
      <c r="G21" s="24">
        <v>139499.6</v>
      </c>
      <c r="H21" s="24">
        <v>2.48</v>
      </c>
      <c r="I21" s="31"/>
      <c r="J21" s="31"/>
      <c r="K21" s="35"/>
    </row>
    <row r="22" spans="2:11" x14ac:dyDescent="0.25">
      <c r="B22" s="8" t="s">
        <v>521</v>
      </c>
      <c r="C22" s="57" t="s">
        <v>522</v>
      </c>
      <c r="D22" s="54" t="s">
        <v>523</v>
      </c>
      <c r="E22" s="6" t="s">
        <v>155</v>
      </c>
      <c r="F22" s="19">
        <v>3500000</v>
      </c>
      <c r="G22" s="24">
        <v>122918.25</v>
      </c>
      <c r="H22" s="24">
        <v>2.1800000000000002</v>
      </c>
      <c r="I22" s="31"/>
      <c r="J22" s="31"/>
      <c r="K22" s="35"/>
    </row>
    <row r="23" spans="2:11" x14ac:dyDescent="0.25">
      <c r="B23" s="8" t="s">
        <v>83</v>
      </c>
      <c r="C23" s="57" t="s">
        <v>84</v>
      </c>
      <c r="D23" s="54" t="s">
        <v>85</v>
      </c>
      <c r="E23" s="6" t="s">
        <v>86</v>
      </c>
      <c r="F23" s="19">
        <v>1400000</v>
      </c>
      <c r="G23" s="24">
        <v>120253.7</v>
      </c>
      <c r="H23" s="24">
        <v>2.14</v>
      </c>
      <c r="I23" s="31"/>
      <c r="J23" s="31"/>
      <c r="K23" s="35"/>
    </row>
    <row r="24" spans="2:11" x14ac:dyDescent="0.25">
      <c r="B24" s="8" t="s">
        <v>359</v>
      </c>
      <c r="C24" s="57" t="s">
        <v>360</v>
      </c>
      <c r="D24" s="54" t="s">
        <v>361</v>
      </c>
      <c r="E24" s="6" t="s">
        <v>297</v>
      </c>
      <c r="F24" s="19">
        <v>3075788</v>
      </c>
      <c r="G24" s="24">
        <v>117611.98</v>
      </c>
      <c r="H24" s="24">
        <v>2.09</v>
      </c>
      <c r="I24" s="31"/>
      <c r="J24" s="31"/>
      <c r="K24" s="35"/>
    </row>
    <row r="25" spans="2:11" x14ac:dyDescent="0.25">
      <c r="B25" s="8" t="s">
        <v>213</v>
      </c>
      <c r="C25" s="57" t="s">
        <v>214</v>
      </c>
      <c r="D25" s="54" t="s">
        <v>215</v>
      </c>
      <c r="E25" s="6" t="s">
        <v>132</v>
      </c>
      <c r="F25" s="19">
        <v>11900000</v>
      </c>
      <c r="G25" s="24">
        <v>117530.35</v>
      </c>
      <c r="H25" s="24">
        <v>2.09</v>
      </c>
      <c r="I25" s="31"/>
      <c r="J25" s="31"/>
      <c r="K25" s="35"/>
    </row>
    <row r="26" spans="2:11" x14ac:dyDescent="0.25">
      <c r="B26" s="8" t="s">
        <v>122</v>
      </c>
      <c r="C26" s="57" t="s">
        <v>123</v>
      </c>
      <c r="D26" s="54" t="s">
        <v>124</v>
      </c>
      <c r="E26" s="6" t="s">
        <v>125</v>
      </c>
      <c r="F26" s="19">
        <v>24000000</v>
      </c>
      <c r="G26" s="24">
        <v>104664</v>
      </c>
      <c r="H26" s="24">
        <v>1.86</v>
      </c>
      <c r="I26" s="31"/>
      <c r="J26" s="31"/>
      <c r="K26" s="35"/>
    </row>
    <row r="27" spans="2:11" x14ac:dyDescent="0.25">
      <c r="B27" s="8" t="s">
        <v>156</v>
      </c>
      <c r="C27" s="57" t="s">
        <v>157</v>
      </c>
      <c r="D27" s="54" t="s">
        <v>158</v>
      </c>
      <c r="E27" s="6" t="s">
        <v>132</v>
      </c>
      <c r="F27" s="19">
        <v>11000000</v>
      </c>
      <c r="G27" s="24">
        <v>99885.5</v>
      </c>
      <c r="H27" s="24">
        <v>1.77</v>
      </c>
      <c r="I27" s="31"/>
      <c r="J27" s="31"/>
      <c r="K27" s="35"/>
    </row>
    <row r="28" spans="2:11" x14ac:dyDescent="0.25">
      <c r="B28" s="8" t="s">
        <v>210</v>
      </c>
      <c r="C28" s="57" t="s">
        <v>211</v>
      </c>
      <c r="D28" s="54" t="s">
        <v>212</v>
      </c>
      <c r="E28" s="6" t="s">
        <v>107</v>
      </c>
      <c r="F28" s="19">
        <v>3500000</v>
      </c>
      <c r="G28" s="24">
        <v>95156.25</v>
      </c>
      <c r="H28" s="24">
        <v>1.69</v>
      </c>
      <c r="I28" s="31"/>
      <c r="J28" s="31"/>
      <c r="K28" s="35"/>
    </row>
    <row r="29" spans="2:11" x14ac:dyDescent="0.25">
      <c r="B29" s="8" t="s">
        <v>274</v>
      </c>
      <c r="C29" s="57" t="s">
        <v>275</v>
      </c>
      <c r="D29" s="54" t="s">
        <v>276</v>
      </c>
      <c r="E29" s="6" t="s">
        <v>57</v>
      </c>
      <c r="F29" s="19">
        <v>9000000</v>
      </c>
      <c r="G29" s="24">
        <v>91863</v>
      </c>
      <c r="H29" s="24">
        <v>1.63</v>
      </c>
      <c r="I29" s="31"/>
      <c r="J29" s="31"/>
      <c r="K29" s="35"/>
    </row>
    <row r="30" spans="2:11" x14ac:dyDescent="0.25">
      <c r="B30" s="8" t="s">
        <v>268</v>
      </c>
      <c r="C30" s="57" t="s">
        <v>269</v>
      </c>
      <c r="D30" s="54" t="s">
        <v>270</v>
      </c>
      <c r="E30" s="6" t="s">
        <v>151</v>
      </c>
      <c r="F30" s="19">
        <v>22042275</v>
      </c>
      <c r="G30" s="24">
        <v>82526.28</v>
      </c>
      <c r="H30" s="24">
        <v>1.47</v>
      </c>
      <c r="I30" s="31"/>
      <c r="J30" s="31"/>
      <c r="K30" s="35"/>
    </row>
    <row r="31" spans="2:11" x14ac:dyDescent="0.25">
      <c r="B31" s="8" t="s">
        <v>148</v>
      </c>
      <c r="C31" s="57" t="s">
        <v>149</v>
      </c>
      <c r="D31" s="54" t="s">
        <v>150</v>
      </c>
      <c r="E31" s="6" t="s">
        <v>151</v>
      </c>
      <c r="F31" s="19">
        <v>3300000</v>
      </c>
      <c r="G31" s="24">
        <v>66691.350000000006</v>
      </c>
      <c r="H31" s="24">
        <v>1.18</v>
      </c>
      <c r="I31" s="31"/>
      <c r="J31" s="31"/>
      <c r="K31" s="35"/>
    </row>
    <row r="32" spans="2:11" x14ac:dyDescent="0.25">
      <c r="B32" s="8" t="s">
        <v>163</v>
      </c>
      <c r="C32" s="57" t="s">
        <v>164</v>
      </c>
      <c r="D32" s="54" t="s">
        <v>165</v>
      </c>
      <c r="E32" s="6" t="s">
        <v>53</v>
      </c>
      <c r="F32" s="19">
        <v>6499900</v>
      </c>
      <c r="G32" s="24">
        <v>66539.48</v>
      </c>
      <c r="H32" s="24">
        <v>1.18</v>
      </c>
      <c r="I32" s="31"/>
      <c r="J32" s="31"/>
      <c r="K32" s="35"/>
    </row>
    <row r="33" spans="2:11" x14ac:dyDescent="0.25">
      <c r="B33" s="8" t="s">
        <v>445</v>
      </c>
      <c r="C33" s="57" t="s">
        <v>446</v>
      </c>
      <c r="D33" s="54" t="s">
        <v>447</v>
      </c>
      <c r="E33" s="6" t="s">
        <v>289</v>
      </c>
      <c r="F33" s="19">
        <v>5300000</v>
      </c>
      <c r="G33" s="24">
        <v>57194.95</v>
      </c>
      <c r="H33" s="24">
        <v>1.02</v>
      </c>
      <c r="I33" s="31"/>
      <c r="J33" s="31"/>
      <c r="K33" s="35"/>
    </row>
    <row r="34" spans="2:11" x14ac:dyDescent="0.25">
      <c r="B34" s="8" t="s">
        <v>524</v>
      </c>
      <c r="C34" s="57" t="s">
        <v>525</v>
      </c>
      <c r="D34" s="54" t="s">
        <v>526</v>
      </c>
      <c r="E34" s="6" t="s">
        <v>147</v>
      </c>
      <c r="F34" s="19">
        <v>7306962</v>
      </c>
      <c r="G34" s="24">
        <v>55843.46</v>
      </c>
      <c r="H34" s="24">
        <v>0.99</v>
      </c>
      <c r="I34" s="31"/>
      <c r="J34" s="31"/>
      <c r="K34" s="35"/>
    </row>
    <row r="35" spans="2:11" x14ac:dyDescent="0.25">
      <c r="B35" s="8" t="s">
        <v>230</v>
      </c>
      <c r="C35" s="57" t="s">
        <v>231</v>
      </c>
      <c r="D35" s="54" t="s">
        <v>232</v>
      </c>
      <c r="E35" s="6" t="s">
        <v>233</v>
      </c>
      <c r="F35" s="19">
        <v>11900000</v>
      </c>
      <c r="G35" s="24">
        <v>54745.95</v>
      </c>
      <c r="H35" s="24">
        <v>0.97</v>
      </c>
      <c r="I35" s="31"/>
      <c r="J35" s="31"/>
      <c r="K35" s="35"/>
    </row>
    <row r="36" spans="2:11" x14ac:dyDescent="0.25">
      <c r="B36" s="8" t="s">
        <v>527</v>
      </c>
      <c r="C36" s="57" t="s">
        <v>528</v>
      </c>
      <c r="D36" s="54" t="s">
        <v>529</v>
      </c>
      <c r="E36" s="6" t="s">
        <v>293</v>
      </c>
      <c r="F36" s="19">
        <v>22999900</v>
      </c>
      <c r="G36" s="24">
        <v>54567.26</v>
      </c>
      <c r="H36" s="24">
        <v>0.97</v>
      </c>
      <c r="I36" s="31"/>
      <c r="J36" s="31"/>
      <c r="K36" s="35"/>
    </row>
    <row r="37" spans="2:11" x14ac:dyDescent="0.25">
      <c r="B37" s="8" t="s">
        <v>97</v>
      </c>
      <c r="C37" s="57" t="s">
        <v>98</v>
      </c>
      <c r="D37" s="54" t="s">
        <v>99</v>
      </c>
      <c r="E37" s="6" t="s">
        <v>100</v>
      </c>
      <c r="F37" s="19">
        <v>127411</v>
      </c>
      <c r="G37" s="24">
        <v>51373.01</v>
      </c>
      <c r="H37" s="24">
        <v>0.91</v>
      </c>
      <c r="I37" s="31"/>
      <c r="J37" s="31"/>
      <c r="K37" s="35"/>
    </row>
    <row r="38" spans="2:11" x14ac:dyDescent="0.25">
      <c r="B38" s="8" t="s">
        <v>530</v>
      </c>
      <c r="C38" s="57" t="s">
        <v>531</v>
      </c>
      <c r="D38" s="54" t="s">
        <v>532</v>
      </c>
      <c r="E38" s="6" t="s">
        <v>155</v>
      </c>
      <c r="F38" s="19">
        <v>3552179</v>
      </c>
      <c r="G38" s="24">
        <v>45189.05</v>
      </c>
      <c r="H38" s="24">
        <v>0.8</v>
      </c>
      <c r="I38" s="31"/>
      <c r="J38" s="31"/>
      <c r="K38" s="35"/>
    </row>
    <row r="39" spans="2:11" x14ac:dyDescent="0.25">
      <c r="B39" s="8" t="s">
        <v>140</v>
      </c>
      <c r="C39" s="57" t="s">
        <v>141</v>
      </c>
      <c r="D39" s="54" t="s">
        <v>142</v>
      </c>
      <c r="E39" s="6" t="s">
        <v>143</v>
      </c>
      <c r="F39" s="19">
        <v>2548600</v>
      </c>
      <c r="G39" s="24">
        <v>44964.95</v>
      </c>
      <c r="H39" s="24">
        <v>0.8</v>
      </c>
      <c r="I39" s="31"/>
      <c r="J39" s="31"/>
      <c r="K39" s="35"/>
    </row>
    <row r="40" spans="2:11" x14ac:dyDescent="0.25">
      <c r="B40" s="8" t="s">
        <v>484</v>
      </c>
      <c r="C40" s="57" t="s">
        <v>485</v>
      </c>
      <c r="D40" s="54" t="s">
        <v>486</v>
      </c>
      <c r="E40" s="6" t="s">
        <v>229</v>
      </c>
      <c r="F40" s="19">
        <v>277509</v>
      </c>
      <c r="G40" s="24">
        <v>38865.410000000003</v>
      </c>
      <c r="H40" s="24">
        <v>0.69</v>
      </c>
      <c r="I40" s="31"/>
      <c r="J40" s="31"/>
      <c r="K40" s="35"/>
    </row>
    <row r="41" spans="2:11" x14ac:dyDescent="0.25">
      <c r="B41" s="8" t="s">
        <v>533</v>
      </c>
      <c r="C41" s="57" t="s">
        <v>534</v>
      </c>
      <c r="D41" s="54" t="s">
        <v>535</v>
      </c>
      <c r="E41" s="6" t="s">
        <v>289</v>
      </c>
      <c r="F41" s="19">
        <v>5468910</v>
      </c>
      <c r="G41" s="24">
        <v>30073.54</v>
      </c>
      <c r="H41" s="24">
        <v>0.53</v>
      </c>
      <c r="I41" s="31"/>
      <c r="J41" s="31"/>
      <c r="K41" s="35"/>
    </row>
    <row r="42" spans="2:11" x14ac:dyDescent="0.25">
      <c r="B42" s="8" t="s">
        <v>424</v>
      </c>
      <c r="C42" s="57" t="s">
        <v>425</v>
      </c>
      <c r="D42" s="54" t="s">
        <v>426</v>
      </c>
      <c r="E42" s="6" t="s">
        <v>297</v>
      </c>
      <c r="F42" s="19">
        <v>7000000</v>
      </c>
      <c r="G42" s="24">
        <v>30019.5</v>
      </c>
      <c r="H42" s="24">
        <v>0.53</v>
      </c>
      <c r="I42" s="31"/>
      <c r="J42" s="31"/>
      <c r="K42" s="35"/>
    </row>
    <row r="43" spans="2:11" x14ac:dyDescent="0.25">
      <c r="B43" s="8" t="s">
        <v>277</v>
      </c>
      <c r="C43" s="57" t="s">
        <v>278</v>
      </c>
      <c r="D43" s="54" t="s">
        <v>279</v>
      </c>
      <c r="E43" s="6" t="s">
        <v>117</v>
      </c>
      <c r="F43" s="19">
        <v>2533988</v>
      </c>
      <c r="G43" s="24">
        <v>21367.85</v>
      </c>
      <c r="H43" s="24">
        <v>0.38</v>
      </c>
      <c r="I43" s="31"/>
      <c r="J43" s="31"/>
      <c r="K43" s="35"/>
    </row>
    <row r="44" spans="2:11" x14ac:dyDescent="0.25">
      <c r="C44" s="58" t="s">
        <v>39</v>
      </c>
      <c r="D44" s="54"/>
      <c r="E44" s="6"/>
      <c r="F44" s="19"/>
      <c r="G44" s="25">
        <v>4353891.97</v>
      </c>
      <c r="H44" s="25">
        <v>77.34</v>
      </c>
      <c r="I44" s="31"/>
      <c r="J44" s="31"/>
      <c r="K44" s="35"/>
    </row>
    <row r="45" spans="2:11" x14ac:dyDescent="0.25">
      <c r="C45" s="57"/>
      <c r="D45" s="54"/>
      <c r="E45" s="6"/>
      <c r="F45" s="19"/>
      <c r="G45" s="24"/>
      <c r="H45" s="24"/>
      <c r="I45" s="31"/>
      <c r="J45" s="31"/>
      <c r="K45" s="35"/>
    </row>
    <row r="46" spans="2:11" x14ac:dyDescent="0.25">
      <c r="C46" s="59" t="s">
        <v>3</v>
      </c>
      <c r="D46" s="54"/>
      <c r="E46" s="6"/>
      <c r="F46" s="19"/>
      <c r="G46" s="24"/>
      <c r="H46" s="24"/>
      <c r="I46" s="31"/>
      <c r="J46" s="31"/>
      <c r="K46" s="35"/>
    </row>
    <row r="47" spans="2:11" x14ac:dyDescent="0.25">
      <c r="B47" s="8" t="s">
        <v>184</v>
      </c>
      <c r="C47" s="57" t="s">
        <v>185</v>
      </c>
      <c r="D47" s="54" t="s">
        <v>186</v>
      </c>
      <c r="E47" s="6" t="s">
        <v>53</v>
      </c>
      <c r="F47" s="19">
        <v>80000</v>
      </c>
      <c r="G47" s="61">
        <v>0</v>
      </c>
      <c r="H47" s="24" t="s">
        <v>4791</v>
      </c>
      <c r="I47" s="31"/>
      <c r="J47" s="31"/>
      <c r="K47" s="35" t="s">
        <v>4830</v>
      </c>
    </row>
    <row r="48" spans="2:11" x14ac:dyDescent="0.25">
      <c r="B48" s="8" t="s">
        <v>536</v>
      </c>
      <c r="C48" s="57" t="s">
        <v>537</v>
      </c>
      <c r="D48" s="54" t="s">
        <v>538</v>
      </c>
      <c r="E48" s="6" t="s">
        <v>192</v>
      </c>
      <c r="F48" s="19">
        <v>4700</v>
      </c>
      <c r="G48" s="61">
        <v>0</v>
      </c>
      <c r="H48" s="24" t="s">
        <v>4791</v>
      </c>
      <c r="I48" s="31"/>
      <c r="J48" s="31"/>
      <c r="K48" s="35" t="s">
        <v>4830</v>
      </c>
    </row>
    <row r="49" spans="1:11" x14ac:dyDescent="0.25">
      <c r="C49" s="58" t="s">
        <v>39</v>
      </c>
      <c r="D49" s="54"/>
      <c r="E49" s="6"/>
      <c r="F49" s="19"/>
      <c r="G49" s="62">
        <v>0</v>
      </c>
      <c r="H49" s="25" t="s">
        <v>4791</v>
      </c>
      <c r="I49" s="31"/>
      <c r="J49" s="31"/>
      <c r="K49" s="35"/>
    </row>
    <row r="50" spans="1:11" x14ac:dyDescent="0.25">
      <c r="C50" s="57"/>
      <c r="D50" s="54"/>
      <c r="E50" s="6"/>
      <c r="F50" s="19"/>
      <c r="G50" s="24"/>
      <c r="H50" s="24"/>
      <c r="I50" s="31"/>
      <c r="J50" s="31"/>
      <c r="K50" s="35"/>
    </row>
    <row r="51" spans="1:11" x14ac:dyDescent="0.25">
      <c r="C51" s="59" t="s">
        <v>539</v>
      </c>
      <c r="D51" s="54"/>
      <c r="E51" s="6"/>
      <c r="F51" s="19"/>
      <c r="G51" s="24"/>
      <c r="H51" s="24"/>
      <c r="I51" s="31"/>
      <c r="J51" s="31"/>
      <c r="K51" s="35"/>
    </row>
    <row r="52" spans="1:11" x14ac:dyDescent="0.25">
      <c r="B52" s="8" t="s">
        <v>540</v>
      </c>
      <c r="C52" s="57" t="s">
        <v>541</v>
      </c>
      <c r="D52" s="54" t="s">
        <v>542</v>
      </c>
      <c r="E52" s="6" t="s">
        <v>543</v>
      </c>
      <c r="F52" s="19">
        <v>51400000</v>
      </c>
      <c r="G52" s="24">
        <v>51400</v>
      </c>
      <c r="H52" s="24">
        <v>0.91</v>
      </c>
      <c r="I52" s="31"/>
      <c r="J52" s="31"/>
      <c r="K52" s="35" t="s">
        <v>4830</v>
      </c>
    </row>
    <row r="53" spans="1:11" x14ac:dyDescent="0.25">
      <c r="C53" s="58" t="s">
        <v>39</v>
      </c>
      <c r="D53" s="54"/>
      <c r="E53" s="6"/>
      <c r="F53" s="19"/>
      <c r="G53" s="25">
        <v>51400</v>
      </c>
      <c r="H53" s="25">
        <v>0.91</v>
      </c>
      <c r="I53" s="31"/>
      <c r="J53" s="31"/>
      <c r="K53" s="35"/>
    </row>
    <row r="54" spans="1:11" x14ac:dyDescent="0.25">
      <c r="C54" s="57"/>
      <c r="D54" s="54"/>
      <c r="E54" s="6"/>
      <c r="F54" s="19"/>
      <c r="G54" s="24"/>
      <c r="H54" s="24"/>
      <c r="I54" s="31"/>
      <c r="J54" s="31"/>
      <c r="K54" s="35"/>
    </row>
    <row r="55" spans="1:11" x14ac:dyDescent="0.25">
      <c r="C55" s="58" t="s">
        <v>4</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C58" s="59" t="s">
        <v>6</v>
      </c>
      <c r="D58" s="54"/>
      <c r="E58" s="6"/>
      <c r="F58" s="19"/>
      <c r="G58" s="24"/>
      <c r="H58" s="24"/>
      <c r="I58" s="31"/>
      <c r="J58" s="31"/>
      <c r="K58" s="35"/>
    </row>
    <row r="59" spans="1:11" x14ac:dyDescent="0.25">
      <c r="B59" s="8" t="s">
        <v>544</v>
      </c>
      <c r="C59" s="57" t="s">
        <v>545</v>
      </c>
      <c r="D59" s="54" t="s">
        <v>546</v>
      </c>
      <c r="E59" s="6" t="s">
        <v>547</v>
      </c>
      <c r="F59" s="19">
        <v>67500</v>
      </c>
      <c r="G59" s="24">
        <v>67611.92</v>
      </c>
      <c r="H59" s="24">
        <v>1.2</v>
      </c>
      <c r="I59" s="31">
        <v>7.5270000000000001</v>
      </c>
      <c r="J59" s="31"/>
      <c r="K59" s="35"/>
    </row>
    <row r="60" spans="1:11" x14ac:dyDescent="0.25">
      <c r="B60" s="8" t="s">
        <v>549</v>
      </c>
      <c r="C60" s="57" t="s">
        <v>550</v>
      </c>
      <c r="D60" s="54" t="s">
        <v>551</v>
      </c>
      <c r="E60" s="6" t="s">
        <v>552</v>
      </c>
      <c r="F60" s="19">
        <v>5350</v>
      </c>
      <c r="G60" s="24">
        <v>53940.41</v>
      </c>
      <c r="H60" s="24">
        <v>0.96</v>
      </c>
      <c r="I60" s="31">
        <v>8.39</v>
      </c>
      <c r="J60" s="31"/>
      <c r="K60" s="35" t="s">
        <v>548</v>
      </c>
    </row>
    <row r="61" spans="1:11" x14ac:dyDescent="0.25">
      <c r="B61" s="8" t="s">
        <v>553</v>
      </c>
      <c r="C61" s="57" t="s">
        <v>554</v>
      </c>
      <c r="D61" s="54" t="s">
        <v>555</v>
      </c>
      <c r="E61" s="6" t="s">
        <v>547</v>
      </c>
      <c r="F61" s="19">
        <v>4230</v>
      </c>
      <c r="G61" s="24">
        <v>40442.99</v>
      </c>
      <c r="H61" s="24">
        <v>0.72</v>
      </c>
      <c r="I61" s="31">
        <v>6.9271000000000003</v>
      </c>
      <c r="J61" s="31">
        <v>8.0304134081500003</v>
      </c>
      <c r="K61" s="35" t="s">
        <v>548</v>
      </c>
    </row>
    <row r="62" spans="1:11" x14ac:dyDescent="0.25">
      <c r="B62" s="8" t="s">
        <v>556</v>
      </c>
      <c r="C62" s="57" t="s">
        <v>275</v>
      </c>
      <c r="D62" s="54" t="s">
        <v>557</v>
      </c>
      <c r="E62" s="6" t="s">
        <v>552</v>
      </c>
      <c r="F62" s="19">
        <v>30000</v>
      </c>
      <c r="G62" s="24">
        <v>29983.98</v>
      </c>
      <c r="H62" s="24">
        <v>0.53</v>
      </c>
      <c r="I62" s="31">
        <v>8.4951000000000008</v>
      </c>
      <c r="J62" s="31"/>
      <c r="K62" s="35" t="s">
        <v>548</v>
      </c>
    </row>
    <row r="63" spans="1:11" x14ac:dyDescent="0.25">
      <c r="B63" s="8" t="s">
        <v>558</v>
      </c>
      <c r="C63" s="57" t="s">
        <v>559</v>
      </c>
      <c r="D63" s="54" t="s">
        <v>560</v>
      </c>
      <c r="E63" s="6" t="s">
        <v>561</v>
      </c>
      <c r="F63" s="19">
        <v>2500</v>
      </c>
      <c r="G63" s="24">
        <v>26699.03</v>
      </c>
      <c r="H63" s="24">
        <v>0.47</v>
      </c>
      <c r="I63" s="31">
        <v>8.7799999999999994</v>
      </c>
      <c r="J63" s="31"/>
      <c r="K63" s="35" t="s">
        <v>548</v>
      </c>
    </row>
    <row r="64" spans="1:11" x14ac:dyDescent="0.25">
      <c r="B64" s="8" t="s">
        <v>562</v>
      </c>
      <c r="C64" s="57" t="s">
        <v>563</v>
      </c>
      <c r="D64" s="54" t="s">
        <v>564</v>
      </c>
      <c r="E64" s="6" t="s">
        <v>547</v>
      </c>
      <c r="F64" s="19">
        <v>2490</v>
      </c>
      <c r="G64" s="24">
        <v>24375.95</v>
      </c>
      <c r="H64" s="24">
        <v>0.43</v>
      </c>
      <c r="I64" s="31">
        <v>7.6802000000000001</v>
      </c>
      <c r="J64" s="31"/>
      <c r="K64" s="35" t="s">
        <v>548</v>
      </c>
    </row>
    <row r="65" spans="2:11" x14ac:dyDescent="0.25">
      <c r="B65" s="8" t="s">
        <v>565</v>
      </c>
      <c r="C65" s="57" t="s">
        <v>566</v>
      </c>
      <c r="D65" s="54" t="s">
        <v>567</v>
      </c>
      <c r="E65" s="6" t="s">
        <v>568</v>
      </c>
      <c r="F65" s="19">
        <v>2400</v>
      </c>
      <c r="G65" s="24">
        <v>23935.66</v>
      </c>
      <c r="H65" s="24">
        <v>0.43</v>
      </c>
      <c r="I65" s="31">
        <v>8.2149999999999999</v>
      </c>
      <c r="J65" s="31"/>
      <c r="K65" s="35" t="s">
        <v>548</v>
      </c>
    </row>
    <row r="66" spans="2:11" x14ac:dyDescent="0.25">
      <c r="B66" s="8" t="s">
        <v>569</v>
      </c>
      <c r="C66" s="57" t="s">
        <v>570</v>
      </c>
      <c r="D66" s="54" t="s">
        <v>571</v>
      </c>
      <c r="E66" s="6" t="s">
        <v>572</v>
      </c>
      <c r="F66" s="19">
        <v>240</v>
      </c>
      <c r="G66" s="24">
        <v>23851.18</v>
      </c>
      <c r="H66" s="24">
        <v>0.42</v>
      </c>
      <c r="I66" s="31">
        <v>8.6206999999999994</v>
      </c>
      <c r="J66" s="31">
        <v>8.7474958518000001</v>
      </c>
      <c r="K66" s="35" t="s">
        <v>548</v>
      </c>
    </row>
    <row r="67" spans="2:11" x14ac:dyDescent="0.25">
      <c r="B67" s="8" t="s">
        <v>573</v>
      </c>
      <c r="C67" s="57" t="s">
        <v>574</v>
      </c>
      <c r="D67" s="54" t="s">
        <v>575</v>
      </c>
      <c r="E67" s="6" t="s">
        <v>547</v>
      </c>
      <c r="F67" s="19">
        <v>16500</v>
      </c>
      <c r="G67" s="24">
        <v>16532.36</v>
      </c>
      <c r="H67" s="24">
        <v>0.28999999999999998</v>
      </c>
      <c r="I67" s="31">
        <v>7.4550000000000001</v>
      </c>
      <c r="J67" s="31"/>
      <c r="K67" s="35" t="s">
        <v>548</v>
      </c>
    </row>
    <row r="68" spans="2:11" x14ac:dyDescent="0.25">
      <c r="B68" s="8" t="s">
        <v>576</v>
      </c>
      <c r="C68" s="57" t="s">
        <v>554</v>
      </c>
      <c r="D68" s="54" t="s">
        <v>577</v>
      </c>
      <c r="E68" s="6" t="s">
        <v>578</v>
      </c>
      <c r="F68" s="19">
        <v>1405</v>
      </c>
      <c r="G68" s="24">
        <v>14497.66</v>
      </c>
      <c r="H68" s="24">
        <v>0.26</v>
      </c>
      <c r="I68" s="31">
        <v>8.8575999999999997</v>
      </c>
      <c r="J68" s="31">
        <v>7.3677893772500003</v>
      </c>
      <c r="K68" s="35" t="s">
        <v>548</v>
      </c>
    </row>
    <row r="69" spans="2:11" x14ac:dyDescent="0.25">
      <c r="B69" s="8" t="s">
        <v>579</v>
      </c>
      <c r="C69" s="57" t="s">
        <v>580</v>
      </c>
      <c r="D69" s="54" t="s">
        <v>581</v>
      </c>
      <c r="E69" s="6" t="s">
        <v>547</v>
      </c>
      <c r="F69" s="19">
        <v>130</v>
      </c>
      <c r="G69" s="24">
        <v>13004.91</v>
      </c>
      <c r="H69" s="24">
        <v>0.23</v>
      </c>
      <c r="I69" s="31">
        <v>7.8433000000000002</v>
      </c>
      <c r="J69" s="31"/>
      <c r="K69" s="35" t="s">
        <v>548</v>
      </c>
    </row>
    <row r="70" spans="2:11" x14ac:dyDescent="0.25">
      <c r="B70" s="8" t="s">
        <v>582</v>
      </c>
      <c r="C70" s="57" t="s">
        <v>583</v>
      </c>
      <c r="D70" s="54" t="s">
        <v>584</v>
      </c>
      <c r="E70" s="6" t="s">
        <v>585</v>
      </c>
      <c r="F70" s="19">
        <v>99</v>
      </c>
      <c r="G70" s="24">
        <v>9965</v>
      </c>
      <c r="H70" s="24">
        <v>0.18</v>
      </c>
      <c r="I70" s="31">
        <v>8.6907575000000001</v>
      </c>
      <c r="J70" s="31">
        <v>8.5735394182500002</v>
      </c>
      <c r="K70" s="35" t="s">
        <v>548</v>
      </c>
    </row>
    <row r="71" spans="2:11" x14ac:dyDescent="0.25">
      <c r="B71" s="8" t="s">
        <v>586</v>
      </c>
      <c r="C71" s="57" t="s">
        <v>587</v>
      </c>
      <c r="D71" s="54" t="s">
        <v>588</v>
      </c>
      <c r="E71" s="6" t="s">
        <v>585</v>
      </c>
      <c r="F71" s="19">
        <v>850</v>
      </c>
      <c r="G71" s="24">
        <v>8512.31</v>
      </c>
      <c r="H71" s="24">
        <v>0.15</v>
      </c>
      <c r="I71" s="31">
        <v>7.9974999999999996</v>
      </c>
      <c r="J71" s="31"/>
      <c r="K71" s="35" t="s">
        <v>548</v>
      </c>
    </row>
    <row r="72" spans="2:11" x14ac:dyDescent="0.25">
      <c r="B72" s="8" t="s">
        <v>589</v>
      </c>
      <c r="C72" s="57" t="s">
        <v>378</v>
      </c>
      <c r="D72" s="54" t="s">
        <v>590</v>
      </c>
      <c r="E72" s="6" t="s">
        <v>591</v>
      </c>
      <c r="F72" s="19">
        <v>500</v>
      </c>
      <c r="G72" s="24">
        <v>4984.63</v>
      </c>
      <c r="H72" s="24">
        <v>0.09</v>
      </c>
      <c r="I72" s="31">
        <v>8.63795</v>
      </c>
      <c r="J72" s="31"/>
      <c r="K72" s="35" t="s">
        <v>548</v>
      </c>
    </row>
    <row r="73" spans="2:11" x14ac:dyDescent="0.25">
      <c r="B73" s="8" t="s">
        <v>592</v>
      </c>
      <c r="C73" s="57" t="s">
        <v>378</v>
      </c>
      <c r="D73" s="54" t="s">
        <v>593</v>
      </c>
      <c r="E73" s="6" t="s">
        <v>591</v>
      </c>
      <c r="F73" s="19">
        <v>400</v>
      </c>
      <c r="G73" s="24">
        <v>3988.63</v>
      </c>
      <c r="H73" s="24">
        <v>7.0000000000000007E-2</v>
      </c>
      <c r="I73" s="31">
        <v>8.8497500000000002</v>
      </c>
      <c r="J73" s="31"/>
      <c r="K73" s="35" t="s">
        <v>548</v>
      </c>
    </row>
    <row r="74" spans="2:11" x14ac:dyDescent="0.25">
      <c r="B74" s="8" t="s">
        <v>594</v>
      </c>
      <c r="C74" s="57" t="s">
        <v>595</v>
      </c>
      <c r="D74" s="54" t="s">
        <v>596</v>
      </c>
      <c r="E74" s="6" t="s">
        <v>552</v>
      </c>
      <c r="F74" s="19">
        <v>400</v>
      </c>
      <c r="G74" s="24">
        <v>3905.54</v>
      </c>
      <c r="H74" s="24">
        <v>7.0000000000000007E-2</v>
      </c>
      <c r="I74" s="31">
        <v>7.6654999999999998</v>
      </c>
      <c r="J74" s="31">
        <v>8.3198494511499987</v>
      </c>
      <c r="K74" s="35" t="s">
        <v>548</v>
      </c>
    </row>
    <row r="75" spans="2:11" x14ac:dyDescent="0.25">
      <c r="B75" s="8" t="s">
        <v>597</v>
      </c>
      <c r="C75" s="57" t="s">
        <v>563</v>
      </c>
      <c r="D75" s="54" t="s">
        <v>598</v>
      </c>
      <c r="E75" s="6" t="s">
        <v>547</v>
      </c>
      <c r="F75" s="19">
        <v>370</v>
      </c>
      <c r="G75" s="24">
        <v>3622.13</v>
      </c>
      <c r="H75" s="24">
        <v>0.06</v>
      </c>
      <c r="I75" s="31">
        <v>7.6802000000000001</v>
      </c>
      <c r="J75" s="31"/>
      <c r="K75" s="35" t="s">
        <v>548</v>
      </c>
    </row>
    <row r="76" spans="2:11" x14ac:dyDescent="0.25">
      <c r="B76" s="8" t="s">
        <v>599</v>
      </c>
      <c r="C76" s="57" t="s">
        <v>600</v>
      </c>
      <c r="D76" s="54" t="s">
        <v>601</v>
      </c>
      <c r="E76" s="6" t="s">
        <v>547</v>
      </c>
      <c r="F76" s="19">
        <v>320</v>
      </c>
      <c r="G76" s="24">
        <v>3104.94</v>
      </c>
      <c r="H76" s="24">
        <v>0.06</v>
      </c>
      <c r="I76" s="31">
        <v>6.7553000000000001</v>
      </c>
      <c r="J76" s="31">
        <v>7.6230205843499999</v>
      </c>
      <c r="K76" s="35" t="s">
        <v>548</v>
      </c>
    </row>
    <row r="77" spans="2:11" x14ac:dyDescent="0.25">
      <c r="B77" s="8" t="s">
        <v>602</v>
      </c>
      <c r="C77" s="57" t="s">
        <v>603</v>
      </c>
      <c r="D77" s="54" t="s">
        <v>604</v>
      </c>
      <c r="E77" s="6" t="s">
        <v>605</v>
      </c>
      <c r="F77" s="19">
        <v>2000</v>
      </c>
      <c r="G77" s="24">
        <v>2017.71</v>
      </c>
      <c r="H77" s="24">
        <v>0.04</v>
      </c>
      <c r="I77" s="31">
        <v>10.211399999999999</v>
      </c>
      <c r="J77" s="31"/>
      <c r="K77" s="35" t="s">
        <v>548</v>
      </c>
    </row>
    <row r="78" spans="2:11" x14ac:dyDescent="0.25">
      <c r="C78" s="58" t="s">
        <v>39</v>
      </c>
      <c r="D78" s="54"/>
      <c r="E78" s="6"/>
      <c r="F78" s="19"/>
      <c r="G78" s="25">
        <v>374976.94</v>
      </c>
      <c r="H78" s="25">
        <v>6.66</v>
      </c>
      <c r="I78" s="31"/>
      <c r="J78" s="31"/>
      <c r="K78" s="35"/>
    </row>
    <row r="79" spans="2:11" x14ac:dyDescent="0.25">
      <c r="C79" s="57"/>
      <c r="D79" s="54"/>
      <c r="E79" s="6"/>
      <c r="F79" s="19"/>
      <c r="G79" s="24"/>
      <c r="H79" s="24"/>
      <c r="I79" s="31"/>
      <c r="J79" s="31"/>
      <c r="K79" s="35"/>
    </row>
    <row r="80" spans="2:11" x14ac:dyDescent="0.25">
      <c r="C80" s="58" t="s">
        <v>7</v>
      </c>
      <c r="D80" s="54"/>
      <c r="E80" s="6"/>
      <c r="F80" s="19"/>
      <c r="G80" s="24" t="s">
        <v>2</v>
      </c>
      <c r="H80" s="24" t="s">
        <v>2</v>
      </c>
      <c r="I80" s="31"/>
      <c r="J80" s="31"/>
      <c r="K80" s="35"/>
    </row>
    <row r="81" spans="2:11" x14ac:dyDescent="0.25">
      <c r="C81" s="57"/>
      <c r="D81" s="54"/>
      <c r="E81" s="6"/>
      <c r="F81" s="19"/>
      <c r="G81" s="24"/>
      <c r="H81" s="24"/>
      <c r="I81" s="31"/>
      <c r="J81" s="31"/>
      <c r="K81" s="35"/>
    </row>
    <row r="82" spans="2:11" x14ac:dyDescent="0.25">
      <c r="C82" s="58" t="s">
        <v>8</v>
      </c>
      <c r="D82" s="54"/>
      <c r="E82" s="6"/>
      <c r="F82" s="19"/>
      <c r="G82" s="24" t="s">
        <v>2</v>
      </c>
      <c r="H82" s="24" t="s">
        <v>2</v>
      </c>
      <c r="I82" s="31"/>
      <c r="J82" s="31"/>
      <c r="K82" s="35"/>
    </row>
    <row r="83" spans="2:11" x14ac:dyDescent="0.25">
      <c r="C83" s="57"/>
      <c r="D83" s="54"/>
      <c r="E83" s="6"/>
      <c r="F83" s="19"/>
      <c r="G83" s="24"/>
      <c r="H83" s="24"/>
      <c r="I83" s="31"/>
      <c r="J83" s="31"/>
      <c r="K83" s="35"/>
    </row>
    <row r="84" spans="2:11" x14ac:dyDescent="0.25">
      <c r="C84" s="59" t="s">
        <v>9</v>
      </c>
      <c r="D84" s="54"/>
      <c r="E84" s="6"/>
      <c r="F84" s="19"/>
      <c r="G84" s="24"/>
      <c r="H84" s="24"/>
      <c r="I84" s="31"/>
      <c r="J84" s="31"/>
      <c r="K84" s="35"/>
    </row>
    <row r="85" spans="2:11" x14ac:dyDescent="0.25">
      <c r="B85" s="8" t="s">
        <v>606</v>
      </c>
      <c r="C85" s="57" t="s">
        <v>607</v>
      </c>
      <c r="D85" s="54" t="s">
        <v>608</v>
      </c>
      <c r="E85" s="6" t="s">
        <v>609</v>
      </c>
      <c r="F85" s="19">
        <v>220949600</v>
      </c>
      <c r="G85" s="24">
        <v>226531.01</v>
      </c>
      <c r="H85" s="24">
        <v>4.0199999999999996</v>
      </c>
      <c r="I85" s="31">
        <v>7.3688640999999997</v>
      </c>
      <c r="J85" s="31"/>
      <c r="K85" s="35"/>
    </row>
    <row r="86" spans="2:11" x14ac:dyDescent="0.25">
      <c r="B86" s="8" t="s">
        <v>610</v>
      </c>
      <c r="C86" s="57" t="s">
        <v>611</v>
      </c>
      <c r="D86" s="54" t="s">
        <v>612</v>
      </c>
      <c r="E86" s="6" t="s">
        <v>609</v>
      </c>
      <c r="F86" s="19">
        <v>86220300</v>
      </c>
      <c r="G86" s="24">
        <v>86670.8</v>
      </c>
      <c r="H86" s="24">
        <v>1.54</v>
      </c>
      <c r="I86" s="31">
        <v>7.1563620999999999</v>
      </c>
      <c r="J86" s="31"/>
      <c r="K86" s="35"/>
    </row>
    <row r="87" spans="2:11" x14ac:dyDescent="0.25">
      <c r="B87" s="8" t="s">
        <v>613</v>
      </c>
      <c r="C87" s="57" t="s">
        <v>614</v>
      </c>
      <c r="D87" s="54" t="s">
        <v>615</v>
      </c>
      <c r="E87" s="6" t="s">
        <v>609</v>
      </c>
      <c r="F87" s="19">
        <v>74500000</v>
      </c>
      <c r="G87" s="24">
        <v>75677.7</v>
      </c>
      <c r="H87" s="24">
        <v>1.34</v>
      </c>
      <c r="I87" s="31">
        <v>7.3523880999999998</v>
      </c>
      <c r="J87" s="31"/>
      <c r="K87" s="35"/>
    </row>
    <row r="88" spans="2:11" x14ac:dyDescent="0.25">
      <c r="B88" s="8" t="s">
        <v>616</v>
      </c>
      <c r="C88" s="57" t="s">
        <v>617</v>
      </c>
      <c r="D88" s="54" t="s">
        <v>618</v>
      </c>
      <c r="E88" s="6" t="s">
        <v>609</v>
      </c>
      <c r="F88" s="19">
        <v>74078000</v>
      </c>
      <c r="G88" s="24">
        <v>74809.820000000007</v>
      </c>
      <c r="H88" s="24">
        <v>1.33</v>
      </c>
      <c r="I88" s="31">
        <v>7.2409860999999998</v>
      </c>
      <c r="J88" s="31"/>
      <c r="K88" s="35"/>
    </row>
    <row r="89" spans="2:11" x14ac:dyDescent="0.25">
      <c r="B89" s="8" t="s">
        <v>619</v>
      </c>
      <c r="C89" s="57" t="s">
        <v>620</v>
      </c>
      <c r="D89" s="54" t="s">
        <v>621</v>
      </c>
      <c r="E89" s="6" t="s">
        <v>609</v>
      </c>
      <c r="F89" s="19">
        <v>27000000</v>
      </c>
      <c r="G89" s="24">
        <v>27366.74</v>
      </c>
      <c r="H89" s="24">
        <v>0.49</v>
      </c>
      <c r="I89" s="31">
        <v>7.1124206000000001</v>
      </c>
      <c r="J89" s="31"/>
      <c r="K89" s="35"/>
    </row>
    <row r="90" spans="2:11" x14ac:dyDescent="0.25">
      <c r="B90" s="8" t="s">
        <v>622</v>
      </c>
      <c r="C90" s="57" t="s">
        <v>623</v>
      </c>
      <c r="D90" s="54" t="s">
        <v>624</v>
      </c>
      <c r="E90" s="6" t="s">
        <v>609</v>
      </c>
      <c r="F90" s="19">
        <v>24186300</v>
      </c>
      <c r="G90" s="24">
        <v>24353.69</v>
      </c>
      <c r="H90" s="24">
        <v>0.43</v>
      </c>
      <c r="I90" s="31">
        <v>7.2812853999999998</v>
      </c>
      <c r="J90" s="31"/>
      <c r="K90" s="35"/>
    </row>
    <row r="91" spans="2:11" x14ac:dyDescent="0.25">
      <c r="B91" s="8" t="s">
        <v>625</v>
      </c>
      <c r="C91" s="57" t="s">
        <v>626</v>
      </c>
      <c r="D91" s="54" t="s">
        <v>627</v>
      </c>
      <c r="E91" s="6" t="s">
        <v>609</v>
      </c>
      <c r="F91" s="19">
        <v>16500000</v>
      </c>
      <c r="G91" s="24">
        <v>16797.05</v>
      </c>
      <c r="H91" s="24">
        <v>0.3</v>
      </c>
      <c r="I91" s="31">
        <v>7.3908845000000003</v>
      </c>
      <c r="J91" s="31"/>
      <c r="K91" s="35"/>
    </row>
    <row r="92" spans="2:11" x14ac:dyDescent="0.25">
      <c r="B92" s="8" t="s">
        <v>628</v>
      </c>
      <c r="C92" s="57" t="s">
        <v>629</v>
      </c>
      <c r="D92" s="54" t="s">
        <v>630</v>
      </c>
      <c r="E92" s="6" t="s">
        <v>609</v>
      </c>
      <c r="F92" s="19">
        <v>12500000</v>
      </c>
      <c r="G92" s="24">
        <v>12523.06</v>
      </c>
      <c r="H92" s="24">
        <v>0.22</v>
      </c>
      <c r="I92" s="31">
        <v>7.1876669</v>
      </c>
      <c r="J92" s="31"/>
      <c r="K92" s="35"/>
    </row>
    <row r="93" spans="2:11" x14ac:dyDescent="0.25">
      <c r="B93" s="8" t="s">
        <v>631</v>
      </c>
      <c r="C93" s="57" t="s">
        <v>632</v>
      </c>
      <c r="D93" s="54" t="s">
        <v>633</v>
      </c>
      <c r="E93" s="6" t="s">
        <v>609</v>
      </c>
      <c r="F93" s="19">
        <v>1474700</v>
      </c>
      <c r="G93" s="24">
        <v>1423.04</v>
      </c>
      <c r="H93" s="24">
        <v>0.03</v>
      </c>
      <c r="I93" s="31">
        <v>7.0823628999999997</v>
      </c>
      <c r="J93" s="31"/>
      <c r="K93" s="35"/>
    </row>
    <row r="94" spans="2:11" x14ac:dyDescent="0.25">
      <c r="B94" s="8" t="s">
        <v>634</v>
      </c>
      <c r="C94" s="57" t="s">
        <v>635</v>
      </c>
      <c r="D94" s="54" t="s">
        <v>636</v>
      </c>
      <c r="E94" s="6" t="s">
        <v>609</v>
      </c>
      <c r="F94" s="19">
        <v>1000000</v>
      </c>
      <c r="G94" s="24">
        <v>959.49</v>
      </c>
      <c r="H94" s="24">
        <v>0.02</v>
      </c>
      <c r="I94" s="31">
        <v>7.2998307999999996</v>
      </c>
      <c r="J94" s="31"/>
      <c r="K94" s="35"/>
    </row>
    <row r="95" spans="2:11" x14ac:dyDescent="0.25">
      <c r="B95" s="8" t="s">
        <v>637</v>
      </c>
      <c r="C95" s="57" t="s">
        <v>638</v>
      </c>
      <c r="D95" s="54" t="s">
        <v>639</v>
      </c>
      <c r="E95" s="6" t="s">
        <v>609</v>
      </c>
      <c r="F95" s="19">
        <v>350000</v>
      </c>
      <c r="G95" s="24">
        <v>344.99</v>
      </c>
      <c r="H95" s="24">
        <v>0.01</v>
      </c>
      <c r="I95" s="31">
        <v>7.1867869000000004</v>
      </c>
      <c r="J95" s="31"/>
      <c r="K95" s="35"/>
    </row>
    <row r="96" spans="2:11" x14ac:dyDescent="0.25">
      <c r="B96" s="8" t="s">
        <v>640</v>
      </c>
      <c r="C96" s="57" t="s">
        <v>641</v>
      </c>
      <c r="D96" s="54" t="s">
        <v>642</v>
      </c>
      <c r="E96" s="6" t="s">
        <v>609</v>
      </c>
      <c r="F96" s="19">
        <v>203700</v>
      </c>
      <c r="G96" s="24">
        <v>190.66</v>
      </c>
      <c r="H96" s="24" t="s">
        <v>4791</v>
      </c>
      <c r="I96" s="31">
        <v>7.2703816000000003</v>
      </c>
      <c r="J96" s="31"/>
      <c r="K96" s="35"/>
    </row>
    <row r="97" spans="1:11" x14ac:dyDescent="0.25">
      <c r="B97" s="8" t="s">
        <v>643</v>
      </c>
      <c r="C97" s="57" t="s">
        <v>644</v>
      </c>
      <c r="D97" s="54" t="s">
        <v>645</v>
      </c>
      <c r="E97" s="6" t="s">
        <v>609</v>
      </c>
      <c r="F97" s="19">
        <v>170000</v>
      </c>
      <c r="G97" s="24">
        <v>171.47</v>
      </c>
      <c r="H97" s="24" t="s">
        <v>4791</v>
      </c>
      <c r="I97" s="31">
        <v>7.1976364000000004</v>
      </c>
      <c r="J97" s="31"/>
      <c r="K97" s="35"/>
    </row>
    <row r="98" spans="1:11" x14ac:dyDescent="0.25">
      <c r="B98" s="8" t="s">
        <v>646</v>
      </c>
      <c r="C98" s="57" t="s">
        <v>647</v>
      </c>
      <c r="D98" s="54" t="s">
        <v>648</v>
      </c>
      <c r="E98" s="6" t="s">
        <v>609</v>
      </c>
      <c r="F98" s="19">
        <v>100000</v>
      </c>
      <c r="G98" s="24">
        <v>92.41</v>
      </c>
      <c r="H98" s="24" t="s">
        <v>4791</v>
      </c>
      <c r="I98" s="31">
        <v>7.2509569999999997</v>
      </c>
      <c r="J98" s="31"/>
      <c r="K98" s="35"/>
    </row>
    <row r="99" spans="1:11" x14ac:dyDescent="0.25">
      <c r="C99" s="58" t="s">
        <v>39</v>
      </c>
      <c r="D99" s="54"/>
      <c r="E99" s="6"/>
      <c r="F99" s="19"/>
      <c r="G99" s="25">
        <v>547911.93000000005</v>
      </c>
      <c r="H99" s="25">
        <v>9.73</v>
      </c>
      <c r="I99" s="31"/>
      <c r="J99" s="31"/>
      <c r="K99" s="35"/>
    </row>
    <row r="100" spans="1:11" x14ac:dyDescent="0.25">
      <c r="C100" s="57"/>
      <c r="D100" s="54"/>
      <c r="E100" s="6"/>
      <c r="F100" s="19"/>
      <c r="G100" s="24"/>
      <c r="H100" s="24"/>
      <c r="I100" s="31"/>
      <c r="J100" s="31"/>
      <c r="K100" s="35"/>
    </row>
    <row r="101" spans="1:11" x14ac:dyDescent="0.25">
      <c r="C101" s="59" t="s">
        <v>10</v>
      </c>
      <c r="D101" s="54"/>
      <c r="E101" s="6"/>
      <c r="F101" s="19"/>
      <c r="G101" s="24"/>
      <c r="H101" s="24"/>
      <c r="I101" s="31"/>
      <c r="J101" s="31"/>
      <c r="K101" s="35"/>
    </row>
    <row r="102" spans="1:11" x14ac:dyDescent="0.25">
      <c r="B102" s="8" t="s">
        <v>649</v>
      </c>
      <c r="C102" s="57" t="s">
        <v>650</v>
      </c>
      <c r="D102" s="54" t="s">
        <v>651</v>
      </c>
      <c r="E102" s="6" t="s">
        <v>609</v>
      </c>
      <c r="F102" s="19">
        <v>36833900</v>
      </c>
      <c r="G102" s="24">
        <v>38148.47</v>
      </c>
      <c r="H102" s="24">
        <v>0.68</v>
      </c>
      <c r="I102" s="31">
        <v>7.6626719000000003</v>
      </c>
      <c r="J102" s="31"/>
      <c r="K102" s="35"/>
    </row>
    <row r="103" spans="1:11" x14ac:dyDescent="0.25">
      <c r="B103" s="8" t="s">
        <v>652</v>
      </c>
      <c r="C103" s="57" t="s">
        <v>653</v>
      </c>
      <c r="D103" s="54" t="s">
        <v>654</v>
      </c>
      <c r="E103" s="6" t="s">
        <v>609</v>
      </c>
      <c r="F103" s="19">
        <v>26363500</v>
      </c>
      <c r="G103" s="24">
        <v>27300.83</v>
      </c>
      <c r="H103" s="24">
        <v>0.48</v>
      </c>
      <c r="I103" s="31">
        <v>7.7120249999999997</v>
      </c>
      <c r="J103" s="31"/>
      <c r="K103" s="35"/>
    </row>
    <row r="104" spans="1:11" x14ac:dyDescent="0.25">
      <c r="B104" s="8" t="s">
        <v>655</v>
      </c>
      <c r="C104" s="57" t="s">
        <v>656</v>
      </c>
      <c r="D104" s="54" t="s">
        <v>657</v>
      </c>
      <c r="E104" s="6" t="s">
        <v>609</v>
      </c>
      <c r="F104" s="19">
        <v>13000000</v>
      </c>
      <c r="G104" s="24">
        <v>13442.07</v>
      </c>
      <c r="H104" s="24">
        <v>0.24</v>
      </c>
      <c r="I104" s="31">
        <v>7.6717760999999998</v>
      </c>
      <c r="J104" s="31"/>
      <c r="K104" s="35"/>
    </row>
    <row r="105" spans="1:11" x14ac:dyDescent="0.25">
      <c r="B105" s="8" t="s">
        <v>658</v>
      </c>
      <c r="C105" s="57" t="s">
        <v>659</v>
      </c>
      <c r="D105" s="54" t="s">
        <v>660</v>
      </c>
      <c r="E105" s="6" t="s">
        <v>609</v>
      </c>
      <c r="F105" s="19">
        <v>10000000</v>
      </c>
      <c r="G105" s="24">
        <v>10296.61</v>
      </c>
      <c r="H105" s="24">
        <v>0.18</v>
      </c>
      <c r="I105" s="31">
        <v>7.6764108999999996</v>
      </c>
      <c r="J105" s="31"/>
      <c r="K105" s="35"/>
    </row>
    <row r="106" spans="1:11" x14ac:dyDescent="0.25">
      <c r="B106" s="8" t="s">
        <v>661</v>
      </c>
      <c r="C106" s="57" t="s">
        <v>662</v>
      </c>
      <c r="D106" s="54" t="s">
        <v>663</v>
      </c>
      <c r="E106" s="6" t="s">
        <v>609</v>
      </c>
      <c r="F106" s="19">
        <v>342000</v>
      </c>
      <c r="G106" s="24">
        <v>354.88</v>
      </c>
      <c r="H106" s="24">
        <v>0.01</v>
      </c>
      <c r="I106" s="31">
        <v>7.6626719000000003</v>
      </c>
      <c r="J106" s="31"/>
      <c r="K106" s="35"/>
    </row>
    <row r="107" spans="1:11" x14ac:dyDescent="0.25">
      <c r="B107" s="8" t="s">
        <v>664</v>
      </c>
      <c r="C107" s="57" t="s">
        <v>665</v>
      </c>
      <c r="D107" s="54" t="s">
        <v>666</v>
      </c>
      <c r="E107" s="6" t="s">
        <v>609</v>
      </c>
      <c r="F107" s="19">
        <v>335000</v>
      </c>
      <c r="G107" s="24">
        <v>347.45</v>
      </c>
      <c r="H107" s="24">
        <v>0.01</v>
      </c>
      <c r="I107" s="31">
        <v>7.3293729000000001</v>
      </c>
      <c r="J107" s="31"/>
      <c r="K107" s="35"/>
    </row>
    <row r="108" spans="1:11" x14ac:dyDescent="0.25">
      <c r="C108" s="58" t="s">
        <v>39</v>
      </c>
      <c r="D108" s="54"/>
      <c r="E108" s="6"/>
      <c r="F108" s="19"/>
      <c r="G108" s="25">
        <v>89890.31</v>
      </c>
      <c r="H108" s="25">
        <v>1.6</v>
      </c>
      <c r="I108" s="31"/>
      <c r="J108" s="31"/>
      <c r="K108" s="35"/>
    </row>
    <row r="109" spans="1:11" x14ac:dyDescent="0.25">
      <c r="C109" s="57"/>
      <c r="D109" s="54"/>
      <c r="E109" s="6"/>
      <c r="F109" s="19"/>
      <c r="G109" s="24"/>
      <c r="H109" s="24"/>
      <c r="I109" s="31"/>
      <c r="J109" s="31"/>
      <c r="K109" s="35"/>
    </row>
    <row r="110" spans="1:11" x14ac:dyDescent="0.25">
      <c r="A110" s="10"/>
      <c r="B110" s="28"/>
      <c r="C110" s="58" t="s">
        <v>11</v>
      </c>
      <c r="D110" s="54"/>
      <c r="E110" s="6"/>
      <c r="F110" s="19"/>
      <c r="G110" s="24"/>
      <c r="H110" s="24"/>
      <c r="I110" s="31"/>
      <c r="J110" s="31"/>
      <c r="K110" s="35"/>
    </row>
    <row r="111" spans="1:11" x14ac:dyDescent="0.25">
      <c r="A111" s="28"/>
      <c r="B111" s="28"/>
      <c r="C111" s="58" t="s">
        <v>13</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2:11" x14ac:dyDescent="0.25">
      <c r="C113" s="59" t="s">
        <v>14</v>
      </c>
      <c r="D113" s="54"/>
      <c r="E113" s="6"/>
      <c r="F113" s="19"/>
      <c r="G113" s="24"/>
      <c r="H113" s="24"/>
      <c r="I113" s="31"/>
      <c r="J113" s="31"/>
      <c r="K113" s="35"/>
    </row>
    <row r="114" spans="2:11" x14ac:dyDescent="0.25">
      <c r="B114" s="8" t="s">
        <v>667</v>
      </c>
      <c r="C114" s="57" t="s">
        <v>422</v>
      </c>
      <c r="D114" s="54" t="s">
        <v>668</v>
      </c>
      <c r="E114" s="6" t="s">
        <v>669</v>
      </c>
      <c r="F114" s="19">
        <v>200</v>
      </c>
      <c r="G114" s="24">
        <v>990.54</v>
      </c>
      <c r="H114" s="24">
        <v>0.02</v>
      </c>
      <c r="I114" s="31">
        <v>7.1155999999999997</v>
      </c>
      <c r="J114" s="31"/>
      <c r="K114" s="35" t="s">
        <v>548</v>
      </c>
    </row>
    <row r="115" spans="2:11" x14ac:dyDescent="0.25">
      <c r="B115" s="8" t="s">
        <v>670</v>
      </c>
      <c r="C115" s="57" t="s">
        <v>671</v>
      </c>
      <c r="D115" s="54" t="s">
        <v>672</v>
      </c>
      <c r="E115" s="6" t="s">
        <v>669</v>
      </c>
      <c r="F115" s="19">
        <v>100</v>
      </c>
      <c r="G115" s="24">
        <v>475.82</v>
      </c>
      <c r="H115" s="24">
        <v>0.01</v>
      </c>
      <c r="I115" s="31">
        <v>7.45</v>
      </c>
      <c r="J115" s="31"/>
      <c r="K115" s="35" t="s">
        <v>548</v>
      </c>
    </row>
    <row r="116" spans="2:11" x14ac:dyDescent="0.25">
      <c r="B116" s="8" t="s">
        <v>673</v>
      </c>
      <c r="C116" s="57" t="s">
        <v>674</v>
      </c>
      <c r="D116" s="54" t="s">
        <v>675</v>
      </c>
      <c r="E116" s="6" t="s">
        <v>669</v>
      </c>
      <c r="F116" s="19">
        <v>100</v>
      </c>
      <c r="G116" s="24">
        <v>475.17</v>
      </c>
      <c r="H116" s="24">
        <v>0.01</v>
      </c>
      <c r="I116" s="31">
        <v>7.51</v>
      </c>
      <c r="J116" s="31"/>
      <c r="K116" s="35" t="s">
        <v>548</v>
      </c>
    </row>
    <row r="117" spans="2:11" x14ac:dyDescent="0.25">
      <c r="C117" s="58" t="s">
        <v>39</v>
      </c>
      <c r="D117" s="54"/>
      <c r="E117" s="6"/>
      <c r="F117" s="19"/>
      <c r="G117" s="25">
        <v>1941.53</v>
      </c>
      <c r="H117" s="25">
        <v>0.04</v>
      </c>
      <c r="I117" s="31"/>
      <c r="J117" s="31"/>
      <c r="K117" s="35"/>
    </row>
    <row r="118" spans="2:11" x14ac:dyDescent="0.25">
      <c r="C118" s="57"/>
      <c r="D118" s="54"/>
      <c r="E118" s="6"/>
      <c r="F118" s="19"/>
      <c r="G118" s="24"/>
      <c r="H118" s="24"/>
      <c r="I118" s="31"/>
      <c r="J118" s="31"/>
      <c r="K118" s="35"/>
    </row>
    <row r="119" spans="2:11" x14ac:dyDescent="0.25">
      <c r="C119" s="59" t="s">
        <v>15</v>
      </c>
      <c r="D119" s="54"/>
      <c r="E119" s="6"/>
      <c r="F119" s="19"/>
      <c r="G119" s="24"/>
      <c r="H119" s="24"/>
      <c r="I119" s="31"/>
      <c r="J119" s="31"/>
      <c r="K119" s="35"/>
    </row>
    <row r="120" spans="2:11" x14ac:dyDescent="0.25">
      <c r="B120" s="8" t="s">
        <v>676</v>
      </c>
      <c r="C120" s="57" t="s">
        <v>677</v>
      </c>
      <c r="D120" s="54" t="s">
        <v>678</v>
      </c>
      <c r="E120" s="6" t="s">
        <v>609</v>
      </c>
      <c r="F120" s="19">
        <v>32000000</v>
      </c>
      <c r="G120" s="24">
        <v>31488.86</v>
      </c>
      <c r="H120" s="24">
        <v>0.56000000000000005</v>
      </c>
      <c r="I120" s="31">
        <v>6.8101000000000003</v>
      </c>
      <c r="J120" s="31"/>
      <c r="K120" s="35"/>
    </row>
    <row r="121" spans="2:11" x14ac:dyDescent="0.25">
      <c r="C121" s="58" t="s">
        <v>39</v>
      </c>
      <c r="D121" s="54"/>
      <c r="E121" s="6"/>
      <c r="F121" s="19"/>
      <c r="G121" s="25">
        <v>31488.86</v>
      </c>
      <c r="H121" s="25">
        <v>0.56000000000000005</v>
      </c>
      <c r="I121" s="31"/>
      <c r="J121" s="31"/>
      <c r="K121" s="35"/>
    </row>
    <row r="122" spans="2:11" x14ac:dyDescent="0.25">
      <c r="C122" s="57"/>
      <c r="D122" s="54"/>
      <c r="E122" s="6"/>
      <c r="F122" s="19"/>
      <c r="G122" s="24"/>
      <c r="H122" s="24"/>
      <c r="I122" s="31"/>
      <c r="J122" s="31"/>
      <c r="K122" s="35"/>
    </row>
    <row r="123" spans="2:11" x14ac:dyDescent="0.25">
      <c r="C123" s="58" t="s">
        <v>16</v>
      </c>
      <c r="D123" s="54"/>
      <c r="E123" s="6"/>
      <c r="F123" s="19"/>
      <c r="G123" s="24" t="s">
        <v>2</v>
      </c>
      <c r="H123" s="24" t="s">
        <v>2</v>
      </c>
      <c r="I123" s="31"/>
      <c r="J123" s="31"/>
      <c r="K123" s="35"/>
    </row>
    <row r="124" spans="2:11" x14ac:dyDescent="0.25">
      <c r="C124" s="57"/>
      <c r="D124" s="54"/>
      <c r="E124" s="6"/>
      <c r="F124" s="19"/>
      <c r="G124" s="24"/>
      <c r="H124" s="24"/>
      <c r="I124" s="31"/>
      <c r="J124" s="31"/>
      <c r="K124" s="35"/>
    </row>
    <row r="125" spans="2:11" x14ac:dyDescent="0.25">
      <c r="C125" s="59" t="s">
        <v>17</v>
      </c>
      <c r="D125" s="54"/>
      <c r="E125" s="6"/>
      <c r="F125" s="19"/>
      <c r="G125" s="24"/>
      <c r="H125" s="24"/>
      <c r="I125" s="31"/>
      <c r="J125" s="31"/>
      <c r="K125" s="35"/>
    </row>
    <row r="126" spans="2:11" x14ac:dyDescent="0.25">
      <c r="B126" s="8" t="s">
        <v>679</v>
      </c>
      <c r="C126" s="57" t="s">
        <v>680</v>
      </c>
      <c r="D126" s="54" t="s">
        <v>681</v>
      </c>
      <c r="E126" s="6" t="s">
        <v>609</v>
      </c>
      <c r="F126" s="19">
        <v>257000</v>
      </c>
      <c r="G126" s="24">
        <v>204.2</v>
      </c>
      <c r="H126" s="24" t="s">
        <v>4791</v>
      </c>
      <c r="I126" s="31">
        <v>7.1990376999999999</v>
      </c>
      <c r="J126" s="31"/>
      <c r="K126" s="35"/>
    </row>
    <row r="127" spans="2:11" x14ac:dyDescent="0.25">
      <c r="C127" s="58" t="s">
        <v>39</v>
      </c>
      <c r="D127" s="54"/>
      <c r="E127" s="6"/>
      <c r="F127" s="19"/>
      <c r="G127" s="25">
        <v>204.2</v>
      </c>
      <c r="H127" s="25" t="s">
        <v>4791</v>
      </c>
      <c r="I127" s="31"/>
      <c r="J127" s="31"/>
      <c r="K127" s="35"/>
    </row>
    <row r="128" spans="2:11" x14ac:dyDescent="0.25">
      <c r="C128" s="57"/>
      <c r="D128" s="54"/>
      <c r="E128" s="6"/>
      <c r="F128" s="19"/>
      <c r="G128" s="24"/>
      <c r="H128" s="24"/>
      <c r="I128" s="31"/>
      <c r="J128" s="31"/>
      <c r="K128" s="35"/>
    </row>
    <row r="129" spans="1:54" x14ac:dyDescent="0.25">
      <c r="A129" s="10"/>
      <c r="B129" s="28"/>
      <c r="C129" s="58" t="s">
        <v>18</v>
      </c>
      <c r="D129" s="54"/>
      <c r="E129" s="6"/>
      <c r="F129" s="19"/>
      <c r="G129" s="24"/>
      <c r="H129" s="24"/>
      <c r="I129" s="31"/>
      <c r="J129" s="31"/>
      <c r="K129" s="35"/>
    </row>
    <row r="130" spans="1:54" x14ac:dyDescent="0.25">
      <c r="A130" s="28"/>
      <c r="B130" s="28"/>
      <c r="C130" s="58" t="s">
        <v>19</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A132" s="28"/>
      <c r="B132" s="28"/>
      <c r="C132" s="58" t="s">
        <v>20</v>
      </c>
      <c r="D132" s="54"/>
      <c r="E132" s="6"/>
      <c r="F132" s="19"/>
      <c r="G132" s="24" t="s">
        <v>2</v>
      </c>
      <c r="H132" s="24" t="s">
        <v>2</v>
      </c>
      <c r="I132" s="31"/>
      <c r="J132" s="31"/>
      <c r="K132" s="35"/>
    </row>
    <row r="133" spans="1:54" x14ac:dyDescent="0.25">
      <c r="A133" s="28"/>
      <c r="B133" s="28"/>
      <c r="C133" s="58"/>
      <c r="D133" s="54"/>
      <c r="E133" s="6"/>
      <c r="F133" s="19"/>
      <c r="G133" s="24"/>
      <c r="H133" s="24"/>
      <c r="I133" s="31"/>
      <c r="J133" s="31"/>
      <c r="K133" s="35"/>
    </row>
    <row r="134" spans="1:54" x14ac:dyDescent="0.25">
      <c r="A134" s="28"/>
      <c r="B134" s="28"/>
      <c r="C134" s="58" t="s">
        <v>21</v>
      </c>
      <c r="D134" s="54"/>
      <c r="E134" s="6"/>
      <c r="F134" s="19"/>
      <c r="G134" s="24" t="s">
        <v>2</v>
      </c>
      <c r="H134" s="24" t="s">
        <v>2</v>
      </c>
      <c r="I134" s="31"/>
      <c r="J134" s="31"/>
      <c r="K134" s="35"/>
    </row>
    <row r="135" spans="1:54" x14ac:dyDescent="0.25">
      <c r="A135" s="28"/>
      <c r="B135" s="28"/>
      <c r="C135" s="58"/>
      <c r="D135" s="54"/>
      <c r="E135" s="6"/>
      <c r="F135" s="19"/>
      <c r="G135" s="24"/>
      <c r="H135" s="24"/>
      <c r="I135" s="31"/>
      <c r="J135" s="31"/>
      <c r="K135" s="35"/>
    </row>
    <row r="136" spans="1:54" x14ac:dyDescent="0.25">
      <c r="A136" s="28"/>
      <c r="B136" s="28"/>
      <c r="C136" s="58" t="s">
        <v>22</v>
      </c>
      <c r="D136" s="54"/>
      <c r="E136" s="6"/>
      <c r="F136" s="19"/>
      <c r="G136" s="24" t="s">
        <v>2</v>
      </c>
      <c r="H136" s="24" t="s">
        <v>2</v>
      </c>
      <c r="I136" s="31"/>
      <c r="J136" s="31"/>
      <c r="K136" s="35"/>
    </row>
    <row r="137" spans="1:54" x14ac:dyDescent="0.25">
      <c r="A137" s="28"/>
      <c r="B137" s="28"/>
      <c r="C137" s="58"/>
      <c r="D137" s="54"/>
      <c r="E137" s="6"/>
      <c r="F137" s="19"/>
      <c r="G137" s="24"/>
      <c r="H137" s="24"/>
      <c r="I137" s="31"/>
      <c r="J137" s="31"/>
      <c r="K137" s="35"/>
    </row>
    <row r="138" spans="1:54" x14ac:dyDescent="0.25">
      <c r="C138" s="59" t="s">
        <v>23</v>
      </c>
      <c r="D138" s="54"/>
      <c r="E138" s="6"/>
      <c r="F138" s="19"/>
      <c r="G138" s="24"/>
      <c r="H138" s="24"/>
      <c r="I138" s="31"/>
      <c r="J138" s="31"/>
      <c r="K138" s="35"/>
    </row>
    <row r="139" spans="1:54" x14ac:dyDescent="0.25">
      <c r="B139" s="8" t="s">
        <v>37</v>
      </c>
      <c r="C139" s="57" t="s">
        <v>38</v>
      </c>
      <c r="D139" s="54"/>
      <c r="E139" s="6"/>
      <c r="F139" s="19"/>
      <c r="G139" s="24">
        <v>123940.38</v>
      </c>
      <c r="H139" s="24">
        <v>2.2000000000000002</v>
      </c>
      <c r="I139" s="31"/>
      <c r="J139" s="31"/>
      <c r="K139" s="35"/>
    </row>
    <row r="140" spans="1:54" x14ac:dyDescent="0.25">
      <c r="C140" s="58" t="s">
        <v>39</v>
      </c>
      <c r="D140" s="54"/>
      <c r="E140" s="6"/>
      <c r="F140" s="19"/>
      <c r="G140" s="25">
        <v>123940.38</v>
      </c>
      <c r="H140" s="25">
        <v>2.2000000000000002</v>
      </c>
      <c r="I140" s="31"/>
      <c r="J140" s="31"/>
      <c r="K140" s="35"/>
    </row>
    <row r="141" spans="1:54" x14ac:dyDescent="0.25">
      <c r="C141" s="57"/>
      <c r="D141" s="54"/>
      <c r="E141" s="6"/>
      <c r="F141" s="19"/>
      <c r="G141" s="24"/>
      <c r="H141" s="24"/>
      <c r="I141" s="31"/>
      <c r="J141" s="31"/>
      <c r="K141" s="35"/>
    </row>
    <row r="142" spans="1:54" x14ac:dyDescent="0.25">
      <c r="A142" s="10"/>
      <c r="B142" s="28"/>
      <c r="C142" s="58" t="s">
        <v>24</v>
      </c>
      <c r="D142" s="54"/>
      <c r="E142" s="6"/>
      <c r="F142" s="19"/>
      <c r="G142" s="24"/>
      <c r="H142" s="24"/>
      <c r="I142" s="31"/>
      <c r="J142" s="31"/>
      <c r="K142" s="35"/>
    </row>
    <row r="143" spans="1:54" s="2" customFormat="1" ht="13.5" x14ac:dyDescent="0.25">
      <c r="A143" s="28"/>
      <c r="B143" s="28"/>
      <c r="C143" s="57" t="s">
        <v>4790</v>
      </c>
      <c r="D143" s="54"/>
      <c r="E143" s="6"/>
      <c r="F143" s="19"/>
      <c r="G143" s="24">
        <v>3242.5</v>
      </c>
      <c r="H143" s="24">
        <v>0.06</v>
      </c>
      <c r="I143" s="31"/>
      <c r="J143" s="31"/>
      <c r="K143" s="35"/>
      <c r="L143" s="3"/>
      <c r="AI143" s="3"/>
      <c r="AV143" s="3"/>
      <c r="AX143" s="3"/>
      <c r="BB143" s="3"/>
    </row>
    <row r="144" spans="1:54" x14ac:dyDescent="0.25">
      <c r="B144" s="8"/>
      <c r="C144" s="57" t="s">
        <v>40</v>
      </c>
      <c r="D144" s="54"/>
      <c r="E144" s="6"/>
      <c r="F144" s="19"/>
      <c r="G144" s="24">
        <v>51097.47</v>
      </c>
      <c r="H144" s="24">
        <v>0.89999999999999991</v>
      </c>
      <c r="I144" s="31"/>
      <c r="J144" s="31"/>
      <c r="K144" s="35"/>
    </row>
    <row r="145" spans="2:11" x14ac:dyDescent="0.25">
      <c r="C145" s="58" t="s">
        <v>39</v>
      </c>
      <c r="D145" s="54"/>
      <c r="E145" s="6"/>
      <c r="F145" s="19"/>
      <c r="G145" s="25">
        <v>54339.97</v>
      </c>
      <c r="H145" s="25">
        <v>0.96</v>
      </c>
      <c r="I145" s="31"/>
      <c r="J145" s="31"/>
      <c r="K145" s="35"/>
    </row>
    <row r="146" spans="2:11" x14ac:dyDescent="0.25">
      <c r="C146" s="57"/>
      <c r="D146" s="54"/>
      <c r="E146" s="6"/>
      <c r="F146" s="19"/>
      <c r="G146" s="24"/>
      <c r="H146" s="24"/>
      <c r="I146" s="31"/>
      <c r="J146" s="31"/>
      <c r="K146" s="35"/>
    </row>
    <row r="147" spans="2:11" x14ac:dyDescent="0.25">
      <c r="C147" s="60" t="s">
        <v>41</v>
      </c>
      <c r="D147" s="55"/>
      <c r="E147" s="5"/>
      <c r="F147" s="20"/>
      <c r="G147" s="26">
        <v>5629986.0899999999</v>
      </c>
      <c r="H147" s="26">
        <v>100</v>
      </c>
      <c r="I147" s="32"/>
      <c r="J147" s="32"/>
      <c r="K147" s="36"/>
    </row>
    <row r="150" spans="2:11" x14ac:dyDescent="0.25">
      <c r="C150" s="1" t="s">
        <v>42</v>
      </c>
    </row>
    <row r="151" spans="2:11" x14ac:dyDescent="0.25">
      <c r="C151" s="37" t="s">
        <v>43</v>
      </c>
      <c r="D151" s="37"/>
      <c r="E151" s="37"/>
      <c r="F151" s="37"/>
      <c r="G151" s="37"/>
      <c r="H151" s="37"/>
      <c r="I151" s="37"/>
      <c r="J151" s="37"/>
      <c r="K151" s="37"/>
    </row>
    <row r="152" spans="2:11" x14ac:dyDescent="0.25">
      <c r="C152" s="2" t="s">
        <v>44</v>
      </c>
    </row>
    <row r="153" spans="2:11" x14ac:dyDescent="0.25">
      <c r="C153" s="2" t="s">
        <v>45</v>
      </c>
    </row>
    <row r="154" spans="2:11" x14ac:dyDescent="0.25">
      <c r="C154" s="2" t="s">
        <v>46</v>
      </c>
    </row>
    <row r="155" spans="2:11" x14ac:dyDescent="0.25">
      <c r="C155" s="2" t="s">
        <v>47</v>
      </c>
    </row>
    <row r="156" spans="2:11" s="64" customFormat="1" x14ac:dyDescent="0.25">
      <c r="B156" s="65" t="s">
        <v>513</v>
      </c>
      <c r="C156" s="66" t="s">
        <v>4798</v>
      </c>
      <c r="D156" s="66"/>
      <c r="E156" s="66"/>
      <c r="F156" s="66"/>
      <c r="G156" s="67"/>
      <c r="H156" s="67"/>
    </row>
    <row r="157" spans="2:11" s="64" customFormat="1" ht="76.5" x14ac:dyDescent="0.25">
      <c r="B157" s="65" t="s">
        <v>513</v>
      </c>
      <c r="C157" s="68" t="s">
        <v>4799</v>
      </c>
      <c r="D157" s="68" t="s">
        <v>29</v>
      </c>
      <c r="E157" s="68" t="s">
        <v>4800</v>
      </c>
      <c r="F157" s="68" t="s">
        <v>4801</v>
      </c>
      <c r="G157" s="69" t="s">
        <v>4802</v>
      </c>
      <c r="H157" s="70" t="s">
        <v>4803</v>
      </c>
    </row>
    <row r="158" spans="2:11" s="64" customFormat="1" x14ac:dyDescent="0.25">
      <c r="B158" s="65" t="s">
        <v>513</v>
      </c>
      <c r="C158" s="71" t="s">
        <v>4804</v>
      </c>
      <c r="D158" s="71" t="s">
        <v>4805</v>
      </c>
      <c r="E158" s="72">
        <v>0</v>
      </c>
      <c r="F158" s="73">
        <v>0</v>
      </c>
      <c r="G158" s="72">
        <v>10870</v>
      </c>
      <c r="H158" s="72">
        <v>2770.5786199999998</v>
      </c>
    </row>
    <row r="159" spans="2:11" ht="50.25" customHeight="1" x14ac:dyDescent="0.25">
      <c r="C159" s="86" t="s">
        <v>4835</v>
      </c>
      <c r="D159" s="86"/>
      <c r="E159" s="86"/>
      <c r="F159" s="86"/>
      <c r="G159" s="86"/>
      <c r="H159" s="86"/>
      <c r="I159" s="86"/>
      <c r="J159" s="86"/>
      <c r="K159" s="86"/>
    </row>
    <row r="161" spans="3:6" x14ac:dyDescent="0.25">
      <c r="C161" s="82" t="s">
        <v>4837</v>
      </c>
      <c r="E161" s="82" t="s">
        <v>4838</v>
      </c>
      <c r="F161" s="83"/>
    </row>
    <row r="162" spans="3:6" x14ac:dyDescent="0.25">
      <c r="E162" s="2" t="s">
        <v>4843</v>
      </c>
    </row>
  </sheetData>
  <mergeCells count="1">
    <mergeCell ref="C159:K159"/>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58"/>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2496</v>
      </c>
      <c r="J2" s="38" t="s">
        <v>4609</v>
      </c>
    </row>
    <row r="3" spans="1:54" ht="16.5" x14ac:dyDescent="0.3">
      <c r="C3" s="1" t="s">
        <v>26</v>
      </c>
      <c r="D3" s="21" t="s">
        <v>2497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2498</v>
      </c>
      <c r="C26" s="57" t="s">
        <v>2499</v>
      </c>
      <c r="D26" s="54" t="s">
        <v>2500</v>
      </c>
      <c r="E26" s="6" t="s">
        <v>609</v>
      </c>
      <c r="F26" s="19">
        <v>5100000</v>
      </c>
      <c r="G26" s="24">
        <v>5101.04</v>
      </c>
      <c r="H26" s="24">
        <v>94.89</v>
      </c>
      <c r="I26" s="31">
        <v>6.8789499999999997</v>
      </c>
      <c r="J26" s="31"/>
      <c r="K26" s="35"/>
    </row>
    <row r="27" spans="1:11" x14ac:dyDescent="0.25">
      <c r="C27" s="58" t="s">
        <v>39</v>
      </c>
      <c r="D27" s="54"/>
      <c r="E27" s="6"/>
      <c r="F27" s="19"/>
      <c r="G27" s="25">
        <v>5101.04</v>
      </c>
      <c r="H27" s="25">
        <v>94.89</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62.02</v>
      </c>
      <c r="H51" s="24">
        <v>1.1499999999999999</v>
      </c>
      <c r="I51" s="31"/>
      <c r="J51" s="31"/>
      <c r="K51" s="35"/>
    </row>
    <row r="52" spans="1:54" x14ac:dyDescent="0.25">
      <c r="C52" s="58" t="s">
        <v>39</v>
      </c>
      <c r="D52" s="54"/>
      <c r="E52" s="6"/>
      <c r="F52" s="19"/>
      <c r="G52" s="25">
        <v>62.02</v>
      </c>
      <c r="H52" s="25">
        <v>1.1499999999999999</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212.75</v>
      </c>
      <c r="H56" s="24">
        <v>3.96</v>
      </c>
      <c r="I56" s="31"/>
      <c r="J56" s="31"/>
      <c r="K56" s="35"/>
    </row>
    <row r="57" spans="1:54" x14ac:dyDescent="0.25">
      <c r="C57" s="58" t="s">
        <v>39</v>
      </c>
      <c r="D57" s="54"/>
      <c r="E57" s="6"/>
      <c r="F57" s="19"/>
      <c r="G57" s="25">
        <v>212.75</v>
      </c>
      <c r="H57" s="25">
        <v>3.96</v>
      </c>
      <c r="I57" s="31"/>
      <c r="J57" s="31"/>
      <c r="K57" s="35"/>
    </row>
    <row r="58" spans="1:54" x14ac:dyDescent="0.25">
      <c r="C58" s="57"/>
      <c r="D58" s="54"/>
      <c r="E58" s="6"/>
      <c r="F58" s="19"/>
      <c r="G58" s="24"/>
      <c r="H58" s="24"/>
      <c r="I58" s="31"/>
      <c r="J58" s="31"/>
      <c r="K58" s="35"/>
    </row>
    <row r="59" spans="1:54" x14ac:dyDescent="0.25">
      <c r="C59" s="60" t="s">
        <v>41</v>
      </c>
      <c r="D59" s="55"/>
      <c r="E59" s="5"/>
      <c r="F59" s="20"/>
      <c r="G59" s="26">
        <v>5375.81</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4877</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59"/>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2501</v>
      </c>
      <c r="J2" s="38" t="s">
        <v>4609</v>
      </c>
    </row>
    <row r="3" spans="1:54" ht="16.5" x14ac:dyDescent="0.3">
      <c r="C3" s="1" t="s">
        <v>26</v>
      </c>
      <c r="D3" s="21" t="s">
        <v>2502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2503</v>
      </c>
      <c r="C38" s="57" t="s">
        <v>2504</v>
      </c>
      <c r="D38" s="54" t="s">
        <v>2505</v>
      </c>
      <c r="E38" s="6" t="s">
        <v>609</v>
      </c>
      <c r="F38" s="19">
        <v>3402400</v>
      </c>
      <c r="G38" s="24">
        <v>3374.16</v>
      </c>
      <c r="H38" s="24">
        <v>49.76</v>
      </c>
      <c r="I38" s="31">
        <v>6.63985</v>
      </c>
      <c r="J38" s="31"/>
      <c r="K38" s="35"/>
    </row>
    <row r="39" spans="1:11" x14ac:dyDescent="0.25">
      <c r="B39" s="8" t="s">
        <v>2506</v>
      </c>
      <c r="C39" s="57" t="s">
        <v>2507</v>
      </c>
      <c r="D39" s="54" t="s">
        <v>2508</v>
      </c>
      <c r="E39" s="6" t="s">
        <v>609</v>
      </c>
      <c r="F39" s="19">
        <v>3271800</v>
      </c>
      <c r="G39" s="24">
        <v>3244.06</v>
      </c>
      <c r="H39" s="24">
        <v>47.84</v>
      </c>
      <c r="I39" s="31">
        <v>6.6414</v>
      </c>
      <c r="J39" s="31"/>
      <c r="K39" s="35"/>
    </row>
    <row r="40" spans="1:11" x14ac:dyDescent="0.25">
      <c r="C40" s="58" t="s">
        <v>39</v>
      </c>
      <c r="D40" s="54"/>
      <c r="E40" s="6"/>
      <c r="F40" s="19"/>
      <c r="G40" s="25">
        <v>6618.22</v>
      </c>
      <c r="H40" s="25">
        <v>97.6</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148.46</v>
      </c>
      <c r="H52" s="24">
        <v>2.19</v>
      </c>
      <c r="I52" s="31"/>
      <c r="J52" s="31"/>
      <c r="K52" s="35"/>
    </row>
    <row r="53" spans="1:54" x14ac:dyDescent="0.25">
      <c r="C53" s="58" t="s">
        <v>39</v>
      </c>
      <c r="D53" s="54"/>
      <c r="E53" s="6"/>
      <c r="F53" s="19"/>
      <c r="G53" s="25">
        <v>148.46</v>
      </c>
      <c r="H53" s="25">
        <v>2.19</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14.31</v>
      </c>
      <c r="H57" s="24">
        <v>0.21</v>
      </c>
      <c r="I57" s="31"/>
      <c r="J57" s="31"/>
      <c r="K57" s="35"/>
    </row>
    <row r="58" spans="1:54" x14ac:dyDescent="0.25">
      <c r="C58" s="58" t="s">
        <v>39</v>
      </c>
      <c r="D58" s="54"/>
      <c r="E58" s="6"/>
      <c r="F58" s="19"/>
      <c r="G58" s="25">
        <v>14.31</v>
      </c>
      <c r="H58" s="25">
        <v>0.21</v>
      </c>
      <c r="I58" s="31"/>
      <c r="J58" s="31"/>
      <c r="K58" s="35"/>
    </row>
    <row r="59" spans="1:54" x14ac:dyDescent="0.25">
      <c r="C59" s="57"/>
      <c r="D59" s="54"/>
      <c r="E59" s="6"/>
      <c r="F59" s="19"/>
      <c r="G59" s="24"/>
      <c r="H59" s="24"/>
      <c r="I59" s="31"/>
      <c r="J59" s="31"/>
      <c r="K59" s="35"/>
    </row>
    <row r="60" spans="1:54" x14ac:dyDescent="0.25">
      <c r="C60" s="60" t="s">
        <v>41</v>
      </c>
      <c r="D60" s="55"/>
      <c r="E60" s="5"/>
      <c r="F60" s="20"/>
      <c r="G60" s="26">
        <v>6780.99</v>
      </c>
      <c r="H60" s="26">
        <v>99.999999999999986</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4877</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60"/>
  <dimension ref="A1:IV188"/>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2509</v>
      </c>
      <c r="J2" s="38" t="s">
        <v>4609</v>
      </c>
    </row>
    <row r="3" spans="1:54" ht="16.5" x14ac:dyDescent="0.3">
      <c r="C3" s="1" t="s">
        <v>26</v>
      </c>
      <c r="D3" s="21" t="s">
        <v>2510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2097</v>
      </c>
      <c r="C18" s="57" t="s">
        <v>1256</v>
      </c>
      <c r="D18" s="54" t="s">
        <v>2098</v>
      </c>
      <c r="E18" s="6" t="s">
        <v>1475</v>
      </c>
      <c r="F18" s="19">
        <v>6240</v>
      </c>
      <c r="G18" s="24">
        <v>61047.11</v>
      </c>
      <c r="H18" s="24">
        <v>3.35</v>
      </c>
      <c r="I18" s="31">
        <v>7.58</v>
      </c>
      <c r="J18" s="31"/>
      <c r="K18" s="35" t="s">
        <v>548</v>
      </c>
    </row>
    <row r="19" spans="2:11" x14ac:dyDescent="0.25">
      <c r="B19" s="8" t="s">
        <v>1489</v>
      </c>
      <c r="C19" s="57" t="s">
        <v>1457</v>
      </c>
      <c r="D19" s="54" t="s">
        <v>1490</v>
      </c>
      <c r="E19" s="6" t="s">
        <v>547</v>
      </c>
      <c r="F19" s="19">
        <v>6000</v>
      </c>
      <c r="G19" s="24">
        <v>60352.2</v>
      </c>
      <c r="H19" s="24">
        <v>3.31</v>
      </c>
      <c r="I19" s="31">
        <v>7.4253</v>
      </c>
      <c r="J19" s="31"/>
      <c r="K19" s="35"/>
    </row>
    <row r="20" spans="2:11" x14ac:dyDescent="0.25">
      <c r="B20" s="8" t="s">
        <v>1402</v>
      </c>
      <c r="C20" s="57" t="s">
        <v>1403</v>
      </c>
      <c r="D20" s="54" t="s">
        <v>1404</v>
      </c>
      <c r="E20" s="6" t="s">
        <v>1405</v>
      </c>
      <c r="F20" s="19">
        <v>56000</v>
      </c>
      <c r="G20" s="24">
        <v>56676.09</v>
      </c>
      <c r="H20" s="24">
        <v>3.11</v>
      </c>
      <c r="I20" s="31">
        <v>7.39</v>
      </c>
      <c r="J20" s="31"/>
      <c r="K20" s="35" t="s">
        <v>548</v>
      </c>
    </row>
    <row r="21" spans="2:11" x14ac:dyDescent="0.25">
      <c r="B21" s="8" t="s">
        <v>544</v>
      </c>
      <c r="C21" s="57" t="s">
        <v>545</v>
      </c>
      <c r="D21" s="54" t="s">
        <v>546</v>
      </c>
      <c r="E21" s="6" t="s">
        <v>547</v>
      </c>
      <c r="F21" s="19">
        <v>44000</v>
      </c>
      <c r="G21" s="24">
        <v>44072.95</v>
      </c>
      <c r="H21" s="24">
        <v>2.42</v>
      </c>
      <c r="I21" s="31">
        <v>7.5270000000000001</v>
      </c>
      <c r="J21" s="31"/>
      <c r="K21" s="35"/>
    </row>
    <row r="22" spans="2:11" x14ac:dyDescent="0.25">
      <c r="B22" s="8" t="s">
        <v>997</v>
      </c>
      <c r="C22" s="57" t="s">
        <v>545</v>
      </c>
      <c r="D22" s="54" t="s">
        <v>998</v>
      </c>
      <c r="E22" s="6" t="s">
        <v>547</v>
      </c>
      <c r="F22" s="19">
        <v>42500</v>
      </c>
      <c r="G22" s="24">
        <v>42626.91</v>
      </c>
      <c r="H22" s="24">
        <v>2.34</v>
      </c>
      <c r="I22" s="31">
        <v>7.44</v>
      </c>
      <c r="J22" s="31"/>
      <c r="K22" s="35" t="s">
        <v>548</v>
      </c>
    </row>
    <row r="23" spans="2:11" x14ac:dyDescent="0.25">
      <c r="B23" s="8" t="s">
        <v>2315</v>
      </c>
      <c r="C23" s="57" t="s">
        <v>600</v>
      </c>
      <c r="D23" s="54" t="s">
        <v>2316</v>
      </c>
      <c r="E23" s="6" t="s">
        <v>547</v>
      </c>
      <c r="F23" s="19">
        <v>4201</v>
      </c>
      <c r="G23" s="24">
        <v>42249.54</v>
      </c>
      <c r="H23" s="24">
        <v>2.3199999999999998</v>
      </c>
      <c r="I23" s="31">
        <v>7.8611000000000004</v>
      </c>
      <c r="J23" s="31">
        <v>7.4233870938499997</v>
      </c>
      <c r="K23" s="35" t="s">
        <v>548</v>
      </c>
    </row>
    <row r="24" spans="2:11" x14ac:dyDescent="0.25">
      <c r="B24" s="8" t="s">
        <v>2011</v>
      </c>
      <c r="C24" s="57" t="s">
        <v>160</v>
      </c>
      <c r="D24" s="54" t="s">
        <v>2012</v>
      </c>
      <c r="E24" s="6" t="s">
        <v>547</v>
      </c>
      <c r="F24" s="19">
        <v>4000</v>
      </c>
      <c r="G24" s="24">
        <v>40222.160000000003</v>
      </c>
      <c r="H24" s="24">
        <v>2.21</v>
      </c>
      <c r="I24" s="31">
        <v>7.726</v>
      </c>
      <c r="J24" s="31"/>
      <c r="K24" s="35" t="s">
        <v>548</v>
      </c>
    </row>
    <row r="25" spans="2:11" x14ac:dyDescent="0.25">
      <c r="B25" s="8" t="s">
        <v>1408</v>
      </c>
      <c r="C25" s="57" t="s">
        <v>574</v>
      </c>
      <c r="D25" s="54" t="s">
        <v>1409</v>
      </c>
      <c r="E25" s="6" t="s">
        <v>547</v>
      </c>
      <c r="F25" s="19">
        <v>4000</v>
      </c>
      <c r="G25" s="24">
        <v>40175.519999999997</v>
      </c>
      <c r="H25" s="24">
        <v>2.2000000000000002</v>
      </c>
      <c r="I25" s="31">
        <v>7.4349999999999996</v>
      </c>
      <c r="J25" s="31"/>
      <c r="K25" s="35" t="s">
        <v>548</v>
      </c>
    </row>
    <row r="26" spans="2:11" x14ac:dyDescent="0.25">
      <c r="B26" s="8" t="s">
        <v>2108</v>
      </c>
      <c r="C26" s="57" t="s">
        <v>1110</v>
      </c>
      <c r="D26" s="54" t="s">
        <v>2109</v>
      </c>
      <c r="E26" s="6" t="s">
        <v>547</v>
      </c>
      <c r="F26" s="19">
        <v>4000</v>
      </c>
      <c r="G26" s="24">
        <v>39961.480000000003</v>
      </c>
      <c r="H26" s="24">
        <v>2.19</v>
      </c>
      <c r="I26" s="31">
        <v>7.8998999999999997</v>
      </c>
      <c r="J26" s="31"/>
      <c r="K26" s="35" t="s">
        <v>548</v>
      </c>
    </row>
    <row r="27" spans="2:11" x14ac:dyDescent="0.25">
      <c r="B27" s="8" t="s">
        <v>2511</v>
      </c>
      <c r="C27" s="57" t="s">
        <v>1457</v>
      </c>
      <c r="D27" s="54" t="s">
        <v>2512</v>
      </c>
      <c r="E27" s="6" t="s">
        <v>547</v>
      </c>
      <c r="F27" s="19">
        <v>35000</v>
      </c>
      <c r="G27" s="24">
        <v>35264.39</v>
      </c>
      <c r="H27" s="24">
        <v>1.93</v>
      </c>
      <c r="I27" s="31">
        <v>7.45</v>
      </c>
      <c r="J27" s="31"/>
      <c r="K27" s="35" t="s">
        <v>548</v>
      </c>
    </row>
    <row r="28" spans="2:11" x14ac:dyDescent="0.25">
      <c r="B28" s="8" t="s">
        <v>2099</v>
      </c>
      <c r="C28" s="57" t="s">
        <v>1470</v>
      </c>
      <c r="D28" s="54" t="s">
        <v>2100</v>
      </c>
      <c r="E28" s="6" t="s">
        <v>547</v>
      </c>
      <c r="F28" s="19">
        <v>35000</v>
      </c>
      <c r="G28" s="24">
        <v>35211.089999999997</v>
      </c>
      <c r="H28" s="24">
        <v>1.93</v>
      </c>
      <c r="I28" s="31">
        <v>7.31</v>
      </c>
      <c r="J28" s="31"/>
      <c r="K28" s="35" t="s">
        <v>548</v>
      </c>
    </row>
    <row r="29" spans="2:11" x14ac:dyDescent="0.25">
      <c r="B29" s="8" t="s">
        <v>2513</v>
      </c>
      <c r="C29" s="57" t="s">
        <v>88</v>
      </c>
      <c r="D29" s="54" t="s">
        <v>2514</v>
      </c>
      <c r="E29" s="6" t="s">
        <v>547</v>
      </c>
      <c r="F29" s="19">
        <v>3500</v>
      </c>
      <c r="G29" s="24">
        <v>34998.78</v>
      </c>
      <c r="H29" s="24">
        <v>1.92</v>
      </c>
      <c r="I29" s="31">
        <v>6.6449999999999996</v>
      </c>
      <c r="J29" s="31"/>
      <c r="K29" s="35" t="s">
        <v>548</v>
      </c>
    </row>
    <row r="30" spans="2:11" x14ac:dyDescent="0.25">
      <c r="B30" s="8" t="s">
        <v>1542</v>
      </c>
      <c r="C30" s="57" t="s">
        <v>698</v>
      </c>
      <c r="D30" s="54" t="s">
        <v>1543</v>
      </c>
      <c r="E30" s="6" t="s">
        <v>1405</v>
      </c>
      <c r="F30" s="19">
        <v>3500</v>
      </c>
      <c r="G30" s="24">
        <v>34986.67</v>
      </c>
      <c r="H30" s="24">
        <v>1.92</v>
      </c>
      <c r="I30" s="31">
        <v>7.46</v>
      </c>
      <c r="J30" s="31"/>
      <c r="K30" s="35"/>
    </row>
    <row r="31" spans="2:11" x14ac:dyDescent="0.25">
      <c r="B31" s="8" t="s">
        <v>2515</v>
      </c>
      <c r="C31" s="57" t="s">
        <v>1141</v>
      </c>
      <c r="D31" s="54" t="s">
        <v>2516</v>
      </c>
      <c r="E31" s="6" t="s">
        <v>547</v>
      </c>
      <c r="F31" s="19">
        <v>34000</v>
      </c>
      <c r="G31" s="24">
        <v>34376.480000000003</v>
      </c>
      <c r="H31" s="24">
        <v>1.89</v>
      </c>
      <c r="I31" s="31">
        <v>7.8533999999999997</v>
      </c>
      <c r="J31" s="31"/>
      <c r="K31" s="35" t="s">
        <v>548</v>
      </c>
    </row>
    <row r="32" spans="2:11" x14ac:dyDescent="0.25">
      <c r="B32" s="8" t="s">
        <v>1566</v>
      </c>
      <c r="C32" s="57" t="s">
        <v>875</v>
      </c>
      <c r="D32" s="54" t="s">
        <v>1567</v>
      </c>
      <c r="E32" s="6" t="s">
        <v>547</v>
      </c>
      <c r="F32" s="19">
        <v>3250</v>
      </c>
      <c r="G32" s="24">
        <v>32331.200000000001</v>
      </c>
      <c r="H32" s="24">
        <v>1.77</v>
      </c>
      <c r="I32" s="31">
        <v>7.6498999999999997</v>
      </c>
      <c r="J32" s="31"/>
      <c r="K32" s="35" t="s">
        <v>548</v>
      </c>
    </row>
    <row r="33" spans="2:11" x14ac:dyDescent="0.25">
      <c r="B33" s="8" t="s">
        <v>1478</v>
      </c>
      <c r="C33" s="57" t="s">
        <v>1151</v>
      </c>
      <c r="D33" s="54" t="s">
        <v>1479</v>
      </c>
      <c r="E33" s="6" t="s">
        <v>1405</v>
      </c>
      <c r="F33" s="19">
        <v>3000</v>
      </c>
      <c r="G33" s="24">
        <v>30029.759999999998</v>
      </c>
      <c r="H33" s="24">
        <v>1.65</v>
      </c>
      <c r="I33" s="31">
        <v>7.7850000000000001</v>
      </c>
      <c r="J33" s="31"/>
      <c r="K33" s="35" t="s">
        <v>548</v>
      </c>
    </row>
    <row r="34" spans="2:11" x14ac:dyDescent="0.25">
      <c r="B34" s="8" t="s">
        <v>1480</v>
      </c>
      <c r="C34" s="57" t="s">
        <v>1481</v>
      </c>
      <c r="D34" s="54" t="s">
        <v>1482</v>
      </c>
      <c r="E34" s="6" t="s">
        <v>547</v>
      </c>
      <c r="F34" s="19">
        <v>3000</v>
      </c>
      <c r="G34" s="24">
        <v>30016.23</v>
      </c>
      <c r="H34" s="24">
        <v>1.65</v>
      </c>
      <c r="I34" s="31">
        <v>8.06</v>
      </c>
      <c r="J34" s="31"/>
      <c r="K34" s="35" t="s">
        <v>548</v>
      </c>
    </row>
    <row r="35" spans="2:11" x14ac:dyDescent="0.25">
      <c r="B35" s="8" t="s">
        <v>2307</v>
      </c>
      <c r="C35" s="57" t="s">
        <v>374</v>
      </c>
      <c r="D35" s="54" t="s">
        <v>2308</v>
      </c>
      <c r="E35" s="6" t="s">
        <v>591</v>
      </c>
      <c r="F35" s="19">
        <v>2964</v>
      </c>
      <c r="G35" s="24">
        <v>29661.99</v>
      </c>
      <c r="H35" s="24">
        <v>1.63</v>
      </c>
      <c r="I35" s="31">
        <v>7.3448000000000002</v>
      </c>
      <c r="J35" s="31"/>
      <c r="K35" s="35" t="s">
        <v>548</v>
      </c>
    </row>
    <row r="36" spans="2:11" x14ac:dyDescent="0.25">
      <c r="B36" s="8" t="s">
        <v>2124</v>
      </c>
      <c r="C36" s="57" t="s">
        <v>66</v>
      </c>
      <c r="D36" s="54" t="s">
        <v>2125</v>
      </c>
      <c r="E36" s="6" t="s">
        <v>547</v>
      </c>
      <c r="F36" s="19">
        <v>25000</v>
      </c>
      <c r="G36" s="24">
        <v>25333.73</v>
      </c>
      <c r="H36" s="24">
        <v>1.39</v>
      </c>
      <c r="I36" s="31">
        <v>7.3949999999999996</v>
      </c>
      <c r="J36" s="31"/>
      <c r="K36" s="35" t="s">
        <v>548</v>
      </c>
    </row>
    <row r="37" spans="2:11" x14ac:dyDescent="0.25">
      <c r="B37" s="8" t="s">
        <v>2517</v>
      </c>
      <c r="C37" s="57" t="s">
        <v>1005</v>
      </c>
      <c r="D37" s="54" t="s">
        <v>2518</v>
      </c>
      <c r="E37" s="6" t="s">
        <v>547</v>
      </c>
      <c r="F37" s="19">
        <v>2500</v>
      </c>
      <c r="G37" s="24">
        <v>25122.5</v>
      </c>
      <c r="H37" s="24">
        <v>1.38</v>
      </c>
      <c r="I37" s="31">
        <v>7.5906000000000002</v>
      </c>
      <c r="J37" s="31"/>
      <c r="K37" s="35" t="s">
        <v>548</v>
      </c>
    </row>
    <row r="38" spans="2:11" x14ac:dyDescent="0.25">
      <c r="B38" s="8" t="s">
        <v>1462</v>
      </c>
      <c r="C38" s="57" t="s">
        <v>1463</v>
      </c>
      <c r="D38" s="54" t="s">
        <v>1464</v>
      </c>
      <c r="E38" s="6" t="s">
        <v>547</v>
      </c>
      <c r="F38" s="19">
        <v>2600</v>
      </c>
      <c r="G38" s="24">
        <v>25121.75</v>
      </c>
      <c r="H38" s="24">
        <v>1.38</v>
      </c>
      <c r="I38" s="31">
        <v>8.0493000000000006</v>
      </c>
      <c r="J38" s="31"/>
      <c r="K38" s="35"/>
    </row>
    <row r="39" spans="2:11" x14ac:dyDescent="0.25">
      <c r="B39" s="8" t="s">
        <v>2101</v>
      </c>
      <c r="C39" s="57" t="s">
        <v>391</v>
      </c>
      <c r="D39" s="54" t="s">
        <v>2102</v>
      </c>
      <c r="E39" s="6" t="s">
        <v>547</v>
      </c>
      <c r="F39" s="19">
        <v>25000</v>
      </c>
      <c r="G39" s="24">
        <v>25057.05</v>
      </c>
      <c r="H39" s="24">
        <v>1.37</v>
      </c>
      <c r="I39" s="31">
        <v>7.258</v>
      </c>
      <c r="J39" s="31"/>
      <c r="K39" s="35" t="s">
        <v>548</v>
      </c>
    </row>
    <row r="40" spans="2:11" x14ac:dyDescent="0.25">
      <c r="B40" s="8" t="s">
        <v>1483</v>
      </c>
      <c r="C40" s="57" t="s">
        <v>875</v>
      </c>
      <c r="D40" s="54" t="s">
        <v>1484</v>
      </c>
      <c r="E40" s="6" t="s">
        <v>547</v>
      </c>
      <c r="F40" s="19">
        <v>2500</v>
      </c>
      <c r="G40" s="24">
        <v>24944.6</v>
      </c>
      <c r="H40" s="24">
        <v>1.37</v>
      </c>
      <c r="I40" s="31">
        <v>7.7916999999999996</v>
      </c>
      <c r="J40" s="31"/>
      <c r="K40" s="35" t="s">
        <v>548</v>
      </c>
    </row>
    <row r="41" spans="2:11" x14ac:dyDescent="0.25">
      <c r="B41" s="8" t="s">
        <v>599</v>
      </c>
      <c r="C41" s="57" t="s">
        <v>600</v>
      </c>
      <c r="D41" s="54" t="s">
        <v>601</v>
      </c>
      <c r="E41" s="6" t="s">
        <v>547</v>
      </c>
      <c r="F41" s="19">
        <v>2345</v>
      </c>
      <c r="G41" s="24">
        <v>22753.42</v>
      </c>
      <c r="H41" s="24">
        <v>1.25</v>
      </c>
      <c r="I41" s="31">
        <v>6.7553000000000001</v>
      </c>
      <c r="J41" s="31">
        <v>7.6230205843499999</v>
      </c>
      <c r="K41" s="35" t="s">
        <v>548</v>
      </c>
    </row>
    <row r="42" spans="2:11" x14ac:dyDescent="0.25">
      <c r="B42" s="8" t="s">
        <v>2519</v>
      </c>
      <c r="C42" s="57" t="s">
        <v>2520</v>
      </c>
      <c r="D42" s="54" t="s">
        <v>2521</v>
      </c>
      <c r="E42" s="6" t="s">
        <v>547</v>
      </c>
      <c r="F42" s="19">
        <v>2250</v>
      </c>
      <c r="G42" s="24">
        <v>21792.22</v>
      </c>
      <c r="H42" s="24">
        <v>1.2</v>
      </c>
      <c r="I42" s="31">
        <v>8.2949999999999999</v>
      </c>
      <c r="J42" s="31"/>
      <c r="K42" s="35" t="s">
        <v>548</v>
      </c>
    </row>
    <row r="43" spans="2:11" x14ac:dyDescent="0.25">
      <c r="B43" s="8" t="s">
        <v>2522</v>
      </c>
      <c r="C43" s="57" t="s">
        <v>516</v>
      </c>
      <c r="D43" s="54" t="s">
        <v>2523</v>
      </c>
      <c r="E43" s="6" t="s">
        <v>547</v>
      </c>
      <c r="F43" s="19">
        <v>2000</v>
      </c>
      <c r="G43" s="24">
        <v>20761.88</v>
      </c>
      <c r="H43" s="24">
        <v>1.1399999999999999</v>
      </c>
      <c r="I43" s="31">
        <v>7.8449999999999998</v>
      </c>
      <c r="J43" s="31"/>
      <c r="K43" s="35" t="s">
        <v>548</v>
      </c>
    </row>
    <row r="44" spans="2:11" x14ac:dyDescent="0.25">
      <c r="B44" s="8" t="s">
        <v>1202</v>
      </c>
      <c r="C44" s="57" t="s">
        <v>574</v>
      </c>
      <c r="D44" s="54" t="s">
        <v>1203</v>
      </c>
      <c r="E44" s="6" t="s">
        <v>547</v>
      </c>
      <c r="F44" s="19">
        <v>20000</v>
      </c>
      <c r="G44" s="24">
        <v>20102.54</v>
      </c>
      <c r="H44" s="24">
        <v>1.1000000000000001</v>
      </c>
      <c r="I44" s="31">
        <v>7.3650000000000002</v>
      </c>
      <c r="J44" s="31"/>
      <c r="K44" s="35" t="s">
        <v>548</v>
      </c>
    </row>
    <row r="45" spans="2:11" x14ac:dyDescent="0.25">
      <c r="B45" s="8" t="s">
        <v>2524</v>
      </c>
      <c r="C45" s="57" t="s">
        <v>1261</v>
      </c>
      <c r="D45" s="54" t="s">
        <v>2525</v>
      </c>
      <c r="E45" s="6" t="s">
        <v>547</v>
      </c>
      <c r="F45" s="19">
        <v>20000</v>
      </c>
      <c r="G45" s="24">
        <v>20001.400000000001</v>
      </c>
      <c r="H45" s="24">
        <v>1.1000000000000001</v>
      </c>
      <c r="I45" s="31">
        <v>8</v>
      </c>
      <c r="J45" s="31"/>
      <c r="K45" s="35" t="s">
        <v>548</v>
      </c>
    </row>
    <row r="46" spans="2:11" x14ac:dyDescent="0.25">
      <c r="B46" s="8" t="s">
        <v>2526</v>
      </c>
      <c r="C46" s="57" t="s">
        <v>1141</v>
      </c>
      <c r="D46" s="54" t="s">
        <v>2527</v>
      </c>
      <c r="E46" s="6" t="s">
        <v>547</v>
      </c>
      <c r="F46" s="19">
        <v>2000</v>
      </c>
      <c r="G46" s="24">
        <v>19796.16</v>
      </c>
      <c r="H46" s="24">
        <v>1.0900000000000001</v>
      </c>
      <c r="I46" s="31">
        <v>7.8250000000000002</v>
      </c>
      <c r="J46" s="31"/>
      <c r="K46" s="35" t="s">
        <v>548</v>
      </c>
    </row>
    <row r="47" spans="2:11" x14ac:dyDescent="0.25">
      <c r="B47" s="8" t="s">
        <v>2126</v>
      </c>
      <c r="C47" s="57" t="s">
        <v>698</v>
      </c>
      <c r="D47" s="54" t="s">
        <v>2127</v>
      </c>
      <c r="E47" s="6" t="s">
        <v>1405</v>
      </c>
      <c r="F47" s="19">
        <v>2000</v>
      </c>
      <c r="G47" s="24">
        <v>19660.48</v>
      </c>
      <c r="H47" s="24">
        <v>1.08</v>
      </c>
      <c r="I47" s="31">
        <v>7.4372999999999996</v>
      </c>
      <c r="J47" s="31"/>
      <c r="K47" s="35" t="s">
        <v>548</v>
      </c>
    </row>
    <row r="48" spans="2:11" x14ac:dyDescent="0.25">
      <c r="B48" s="8" t="s">
        <v>2528</v>
      </c>
      <c r="C48" s="57" t="s">
        <v>1087</v>
      </c>
      <c r="D48" s="54" t="s">
        <v>2529</v>
      </c>
      <c r="E48" s="6" t="s">
        <v>547</v>
      </c>
      <c r="F48" s="19">
        <v>2000</v>
      </c>
      <c r="G48" s="24">
        <v>19657.099999999999</v>
      </c>
      <c r="H48" s="24">
        <v>1.08</v>
      </c>
      <c r="I48" s="31">
        <v>7.375</v>
      </c>
      <c r="J48" s="31"/>
      <c r="K48" s="35" t="s">
        <v>548</v>
      </c>
    </row>
    <row r="49" spans="2:11" x14ac:dyDescent="0.25">
      <c r="B49" s="8" t="s">
        <v>1427</v>
      </c>
      <c r="C49" s="57" t="s">
        <v>689</v>
      </c>
      <c r="D49" s="54" t="s">
        <v>1428</v>
      </c>
      <c r="E49" s="6" t="s">
        <v>691</v>
      </c>
      <c r="F49" s="19">
        <v>1800</v>
      </c>
      <c r="G49" s="24">
        <v>18212.490000000002</v>
      </c>
      <c r="H49" s="24">
        <v>1</v>
      </c>
      <c r="I49" s="31">
        <v>7.84</v>
      </c>
      <c r="J49" s="31"/>
      <c r="K49" s="35" t="s">
        <v>548</v>
      </c>
    </row>
    <row r="50" spans="2:11" x14ac:dyDescent="0.25">
      <c r="B50" s="8" t="s">
        <v>2305</v>
      </c>
      <c r="C50" s="57" t="s">
        <v>574</v>
      </c>
      <c r="D50" s="54" t="s">
        <v>2306</v>
      </c>
      <c r="E50" s="6" t="s">
        <v>547</v>
      </c>
      <c r="F50" s="19">
        <v>17500</v>
      </c>
      <c r="G50" s="24">
        <v>17573.48</v>
      </c>
      <c r="H50" s="24">
        <v>0.96</v>
      </c>
      <c r="I50" s="31">
        <v>7.41</v>
      </c>
      <c r="J50" s="31"/>
      <c r="K50" s="35" t="s">
        <v>548</v>
      </c>
    </row>
    <row r="51" spans="2:11" x14ac:dyDescent="0.25">
      <c r="B51" s="8" t="s">
        <v>2530</v>
      </c>
      <c r="C51" s="57" t="s">
        <v>2531</v>
      </c>
      <c r="D51" s="54" t="s">
        <v>2532</v>
      </c>
      <c r="E51" s="6" t="s">
        <v>547</v>
      </c>
      <c r="F51" s="19">
        <v>1750</v>
      </c>
      <c r="G51" s="24">
        <v>17242.14</v>
      </c>
      <c r="H51" s="24">
        <v>0.95</v>
      </c>
      <c r="I51" s="31">
        <v>8.3800000000000008</v>
      </c>
      <c r="J51" s="31"/>
      <c r="K51" s="35" t="s">
        <v>548</v>
      </c>
    </row>
    <row r="52" spans="2:11" x14ac:dyDescent="0.25">
      <c r="B52" s="8" t="s">
        <v>688</v>
      </c>
      <c r="C52" s="57" t="s">
        <v>689</v>
      </c>
      <c r="D52" s="54" t="s">
        <v>690</v>
      </c>
      <c r="E52" s="6" t="s">
        <v>691</v>
      </c>
      <c r="F52" s="19">
        <v>1650</v>
      </c>
      <c r="G52" s="24">
        <v>16838.13</v>
      </c>
      <c r="H52" s="24">
        <v>0.92</v>
      </c>
      <c r="I52" s="31">
        <v>7.84</v>
      </c>
      <c r="J52" s="31"/>
      <c r="K52" s="35"/>
    </row>
    <row r="53" spans="2:11" x14ac:dyDescent="0.25">
      <c r="B53" s="8" t="s">
        <v>2166</v>
      </c>
      <c r="C53" s="57" t="s">
        <v>1986</v>
      </c>
      <c r="D53" s="54" t="s">
        <v>2167</v>
      </c>
      <c r="E53" s="6" t="s">
        <v>547</v>
      </c>
      <c r="F53" s="19">
        <v>1600</v>
      </c>
      <c r="G53" s="24">
        <v>15886.91</v>
      </c>
      <c r="H53" s="24">
        <v>0.87</v>
      </c>
      <c r="I53" s="31">
        <v>7.3</v>
      </c>
      <c r="J53" s="31"/>
      <c r="K53" s="35" t="s">
        <v>548</v>
      </c>
    </row>
    <row r="54" spans="2:11" x14ac:dyDescent="0.25">
      <c r="B54" s="8" t="s">
        <v>1412</v>
      </c>
      <c r="C54" s="57" t="s">
        <v>698</v>
      </c>
      <c r="D54" s="54" t="s">
        <v>1413</v>
      </c>
      <c r="E54" s="6" t="s">
        <v>1405</v>
      </c>
      <c r="F54" s="19">
        <v>1550</v>
      </c>
      <c r="G54" s="24">
        <v>15362.98</v>
      </c>
      <c r="H54" s="24">
        <v>0.84</v>
      </c>
      <c r="I54" s="31">
        <v>7.4676999999999998</v>
      </c>
      <c r="J54" s="31"/>
      <c r="K54" s="35" t="s">
        <v>548</v>
      </c>
    </row>
    <row r="55" spans="2:11" x14ac:dyDescent="0.25">
      <c r="B55" s="8" t="s">
        <v>2095</v>
      </c>
      <c r="C55" s="57" t="s">
        <v>1457</v>
      </c>
      <c r="D55" s="54" t="s">
        <v>2096</v>
      </c>
      <c r="E55" s="6" t="s">
        <v>547</v>
      </c>
      <c r="F55" s="19">
        <v>15000</v>
      </c>
      <c r="G55" s="24">
        <v>15135.18</v>
      </c>
      <c r="H55" s="24">
        <v>0.83</v>
      </c>
      <c r="I55" s="31">
        <v>7.45</v>
      </c>
      <c r="J55" s="31"/>
      <c r="K55" s="35"/>
    </row>
    <row r="56" spans="2:11" x14ac:dyDescent="0.25">
      <c r="B56" s="8" t="s">
        <v>1538</v>
      </c>
      <c r="C56" s="57" t="s">
        <v>545</v>
      </c>
      <c r="D56" s="54" t="s">
        <v>1539</v>
      </c>
      <c r="E56" s="6" t="s">
        <v>547</v>
      </c>
      <c r="F56" s="19">
        <v>1500</v>
      </c>
      <c r="G56" s="24">
        <v>14993.06</v>
      </c>
      <c r="H56" s="24">
        <v>0.82</v>
      </c>
      <c r="I56" s="31">
        <v>7.49</v>
      </c>
      <c r="J56" s="31"/>
      <c r="K56" s="35" t="s">
        <v>548</v>
      </c>
    </row>
    <row r="57" spans="2:11" x14ac:dyDescent="0.25">
      <c r="B57" s="8" t="s">
        <v>2155</v>
      </c>
      <c r="C57" s="57" t="s">
        <v>55</v>
      </c>
      <c r="D57" s="54" t="s">
        <v>2156</v>
      </c>
      <c r="E57" s="6" t="s">
        <v>547</v>
      </c>
      <c r="F57" s="19">
        <v>1500</v>
      </c>
      <c r="G57" s="24">
        <v>14941.55</v>
      </c>
      <c r="H57" s="24">
        <v>0.82</v>
      </c>
      <c r="I57" s="31">
        <v>7.8422999999999998</v>
      </c>
      <c r="J57" s="31"/>
      <c r="K57" s="35"/>
    </row>
    <row r="58" spans="2:11" x14ac:dyDescent="0.25">
      <c r="B58" s="8" t="s">
        <v>2533</v>
      </c>
      <c r="C58" s="57" t="s">
        <v>1151</v>
      </c>
      <c r="D58" s="54" t="s">
        <v>2534</v>
      </c>
      <c r="E58" s="6" t="s">
        <v>547</v>
      </c>
      <c r="F58" s="19">
        <v>1500</v>
      </c>
      <c r="G58" s="24">
        <v>14793.02</v>
      </c>
      <c r="H58" s="24">
        <v>0.81</v>
      </c>
      <c r="I58" s="31">
        <v>7.7</v>
      </c>
      <c r="J58" s="31"/>
      <c r="K58" s="35"/>
    </row>
    <row r="59" spans="2:11" x14ac:dyDescent="0.25">
      <c r="B59" s="8" t="s">
        <v>1406</v>
      </c>
      <c r="C59" s="57" t="s">
        <v>545</v>
      </c>
      <c r="D59" s="54" t="s">
        <v>1407</v>
      </c>
      <c r="E59" s="6" t="s">
        <v>547</v>
      </c>
      <c r="F59" s="19">
        <v>14500</v>
      </c>
      <c r="G59" s="24">
        <v>14577.94</v>
      </c>
      <c r="H59" s="24">
        <v>0.8</v>
      </c>
      <c r="I59" s="31">
        <v>7.4649999999999999</v>
      </c>
      <c r="J59" s="31"/>
      <c r="K59" s="35" t="s">
        <v>548</v>
      </c>
    </row>
    <row r="60" spans="2:11" x14ac:dyDescent="0.25">
      <c r="B60" s="8" t="s">
        <v>1497</v>
      </c>
      <c r="C60" s="57" t="s">
        <v>1146</v>
      </c>
      <c r="D60" s="54" t="s">
        <v>1498</v>
      </c>
      <c r="E60" s="6" t="s">
        <v>547</v>
      </c>
      <c r="F60" s="19">
        <v>1500</v>
      </c>
      <c r="G60" s="24">
        <v>14575.65</v>
      </c>
      <c r="H60" s="24">
        <v>0.8</v>
      </c>
      <c r="I60" s="31">
        <v>7.9199000000000002</v>
      </c>
      <c r="J60" s="31"/>
      <c r="K60" s="35" t="s">
        <v>548</v>
      </c>
    </row>
    <row r="61" spans="2:11" x14ac:dyDescent="0.25">
      <c r="B61" s="8" t="s">
        <v>2309</v>
      </c>
      <c r="C61" s="57" t="s">
        <v>1763</v>
      </c>
      <c r="D61" s="54" t="s">
        <v>2310</v>
      </c>
      <c r="E61" s="6" t="s">
        <v>547</v>
      </c>
      <c r="F61" s="19">
        <v>1350</v>
      </c>
      <c r="G61" s="24">
        <v>13439.8</v>
      </c>
      <c r="H61" s="24">
        <v>0.74</v>
      </c>
      <c r="I61" s="31">
        <v>7.3324999999999996</v>
      </c>
      <c r="J61" s="31"/>
      <c r="K61" s="35" t="s">
        <v>548</v>
      </c>
    </row>
    <row r="62" spans="2:11" x14ac:dyDescent="0.25">
      <c r="B62" s="8" t="s">
        <v>576</v>
      </c>
      <c r="C62" s="57" t="s">
        <v>554</v>
      </c>
      <c r="D62" s="54" t="s">
        <v>577</v>
      </c>
      <c r="E62" s="6" t="s">
        <v>578</v>
      </c>
      <c r="F62" s="19">
        <v>1250</v>
      </c>
      <c r="G62" s="24">
        <v>12898.28</v>
      </c>
      <c r="H62" s="24">
        <v>0.71</v>
      </c>
      <c r="I62" s="31">
        <v>8.8575999999999997</v>
      </c>
      <c r="J62" s="31">
        <v>7.3677893772500003</v>
      </c>
      <c r="K62" s="35" t="s">
        <v>548</v>
      </c>
    </row>
    <row r="63" spans="2:11" x14ac:dyDescent="0.25">
      <c r="B63" s="8" t="s">
        <v>2535</v>
      </c>
      <c r="C63" s="57" t="s">
        <v>381</v>
      </c>
      <c r="D63" s="54" t="s">
        <v>2536</v>
      </c>
      <c r="E63" s="6" t="s">
        <v>1405</v>
      </c>
      <c r="F63" s="19">
        <v>1150</v>
      </c>
      <c r="G63" s="24">
        <v>11261.29</v>
      </c>
      <c r="H63" s="24">
        <v>0.62</v>
      </c>
      <c r="I63" s="31">
        <v>7.31</v>
      </c>
      <c r="J63" s="31"/>
      <c r="K63" s="35" t="s">
        <v>548</v>
      </c>
    </row>
    <row r="64" spans="2:11" x14ac:dyDescent="0.25">
      <c r="B64" s="8" t="s">
        <v>1552</v>
      </c>
      <c r="C64" s="57" t="s">
        <v>1457</v>
      </c>
      <c r="D64" s="54" t="s">
        <v>1553</v>
      </c>
      <c r="E64" s="6" t="s">
        <v>547</v>
      </c>
      <c r="F64" s="19">
        <v>1000</v>
      </c>
      <c r="G64" s="24">
        <v>10028.65</v>
      </c>
      <c r="H64" s="24">
        <v>0.55000000000000004</v>
      </c>
      <c r="I64" s="31">
        <v>7.43</v>
      </c>
      <c r="J64" s="31"/>
      <c r="K64" s="35" t="s">
        <v>548</v>
      </c>
    </row>
    <row r="65" spans="2:11" x14ac:dyDescent="0.25">
      <c r="B65" s="8" t="s">
        <v>2537</v>
      </c>
      <c r="C65" s="57" t="s">
        <v>2140</v>
      </c>
      <c r="D65" s="54" t="s">
        <v>2538</v>
      </c>
      <c r="E65" s="6" t="s">
        <v>547</v>
      </c>
      <c r="F65" s="19">
        <v>1000</v>
      </c>
      <c r="G65" s="24">
        <v>10009.39</v>
      </c>
      <c r="H65" s="24">
        <v>0.55000000000000004</v>
      </c>
      <c r="I65" s="31">
        <v>7.2698</v>
      </c>
      <c r="J65" s="31"/>
      <c r="K65" s="35" t="s">
        <v>548</v>
      </c>
    </row>
    <row r="66" spans="2:11" x14ac:dyDescent="0.25">
      <c r="B66" s="8" t="s">
        <v>1544</v>
      </c>
      <c r="C66" s="57" t="s">
        <v>1110</v>
      </c>
      <c r="D66" s="54" t="s">
        <v>1545</v>
      </c>
      <c r="E66" s="6" t="s">
        <v>547</v>
      </c>
      <c r="F66" s="19">
        <v>1000</v>
      </c>
      <c r="G66" s="24">
        <v>9969.83</v>
      </c>
      <c r="H66" s="24">
        <v>0.55000000000000004</v>
      </c>
      <c r="I66" s="31">
        <v>7.8898999999999999</v>
      </c>
      <c r="J66" s="31"/>
      <c r="K66" s="35" t="s">
        <v>548</v>
      </c>
    </row>
    <row r="67" spans="2:11" x14ac:dyDescent="0.25">
      <c r="B67" s="8" t="s">
        <v>2539</v>
      </c>
      <c r="C67" s="57" t="s">
        <v>1146</v>
      </c>
      <c r="D67" s="54" t="s">
        <v>2540</v>
      </c>
      <c r="E67" s="6" t="s">
        <v>547</v>
      </c>
      <c r="F67" s="19">
        <v>1000</v>
      </c>
      <c r="G67" s="24">
        <v>9930.36</v>
      </c>
      <c r="H67" s="24">
        <v>0.54</v>
      </c>
      <c r="I67" s="31">
        <v>7.87</v>
      </c>
      <c r="J67" s="31"/>
      <c r="K67" s="35" t="s">
        <v>548</v>
      </c>
    </row>
    <row r="68" spans="2:11" x14ac:dyDescent="0.25">
      <c r="B68" s="8" t="s">
        <v>2541</v>
      </c>
      <c r="C68" s="57" t="s">
        <v>1141</v>
      </c>
      <c r="D68" s="54" t="s">
        <v>2542</v>
      </c>
      <c r="E68" s="6" t="s">
        <v>547</v>
      </c>
      <c r="F68" s="19">
        <v>1000</v>
      </c>
      <c r="G68" s="24">
        <v>9783.15</v>
      </c>
      <c r="H68" s="24">
        <v>0.54</v>
      </c>
      <c r="I68" s="31">
        <v>7.7649999999999997</v>
      </c>
      <c r="J68" s="31"/>
      <c r="K68" s="35" t="s">
        <v>548</v>
      </c>
    </row>
    <row r="69" spans="2:11" x14ac:dyDescent="0.25">
      <c r="B69" s="8" t="s">
        <v>2543</v>
      </c>
      <c r="C69" s="57" t="s">
        <v>875</v>
      </c>
      <c r="D69" s="54" t="s">
        <v>2544</v>
      </c>
      <c r="E69" s="6" t="s">
        <v>547</v>
      </c>
      <c r="F69" s="19">
        <v>1000</v>
      </c>
      <c r="G69" s="24">
        <v>9775.89</v>
      </c>
      <c r="H69" s="24">
        <v>0.54</v>
      </c>
      <c r="I69" s="31">
        <v>7.7</v>
      </c>
      <c r="J69" s="31"/>
      <c r="K69" s="35" t="s">
        <v>548</v>
      </c>
    </row>
    <row r="70" spans="2:11" x14ac:dyDescent="0.25">
      <c r="B70" s="8" t="s">
        <v>2545</v>
      </c>
      <c r="C70" s="57" t="s">
        <v>1763</v>
      </c>
      <c r="D70" s="54" t="s">
        <v>2546</v>
      </c>
      <c r="E70" s="6" t="s">
        <v>547</v>
      </c>
      <c r="F70" s="19">
        <v>900</v>
      </c>
      <c r="G70" s="24">
        <v>8888.7199999999993</v>
      </c>
      <c r="H70" s="24">
        <v>0.49</v>
      </c>
      <c r="I70" s="31">
        <v>7.2774000000000001</v>
      </c>
      <c r="J70" s="31"/>
      <c r="K70" s="35" t="s">
        <v>548</v>
      </c>
    </row>
    <row r="71" spans="2:11" x14ac:dyDescent="0.25">
      <c r="B71" s="8" t="s">
        <v>2547</v>
      </c>
      <c r="C71" s="57" t="s">
        <v>1141</v>
      </c>
      <c r="D71" s="54" t="s">
        <v>2548</v>
      </c>
      <c r="E71" s="6" t="s">
        <v>547</v>
      </c>
      <c r="F71" s="19">
        <v>900</v>
      </c>
      <c r="G71" s="24">
        <v>8856.5</v>
      </c>
      <c r="H71" s="24">
        <v>0.49</v>
      </c>
      <c r="I71" s="31">
        <v>7.4850000000000003</v>
      </c>
      <c r="J71" s="31"/>
      <c r="K71" s="35" t="s">
        <v>548</v>
      </c>
    </row>
    <row r="72" spans="2:11" x14ac:dyDescent="0.25">
      <c r="B72" s="8" t="s">
        <v>553</v>
      </c>
      <c r="C72" s="57" t="s">
        <v>554</v>
      </c>
      <c r="D72" s="54" t="s">
        <v>555</v>
      </c>
      <c r="E72" s="6" t="s">
        <v>547</v>
      </c>
      <c r="F72" s="19">
        <v>850</v>
      </c>
      <c r="G72" s="24">
        <v>8126.84</v>
      </c>
      <c r="H72" s="24">
        <v>0.45</v>
      </c>
      <c r="I72" s="31">
        <v>6.9271000000000003</v>
      </c>
      <c r="J72" s="31">
        <v>8.0304134081500003</v>
      </c>
      <c r="K72" s="35" t="s">
        <v>548</v>
      </c>
    </row>
    <row r="73" spans="2:11" x14ac:dyDescent="0.25">
      <c r="B73" s="8" t="s">
        <v>2549</v>
      </c>
      <c r="C73" s="57" t="s">
        <v>1005</v>
      </c>
      <c r="D73" s="54" t="s">
        <v>2550</v>
      </c>
      <c r="E73" s="6" t="s">
        <v>1405</v>
      </c>
      <c r="F73" s="19">
        <v>800</v>
      </c>
      <c r="G73" s="24">
        <v>7967.18</v>
      </c>
      <c r="H73" s="24">
        <v>0.44</v>
      </c>
      <c r="I73" s="31">
        <v>7.9557000000000002</v>
      </c>
      <c r="J73" s="31"/>
      <c r="K73" s="35" t="s">
        <v>548</v>
      </c>
    </row>
    <row r="74" spans="2:11" x14ac:dyDescent="0.25">
      <c r="B74" s="8" t="s">
        <v>2147</v>
      </c>
      <c r="C74" s="57" t="s">
        <v>516</v>
      </c>
      <c r="D74" s="54" t="s">
        <v>2148</v>
      </c>
      <c r="E74" s="6" t="s">
        <v>547</v>
      </c>
      <c r="F74" s="19">
        <v>750</v>
      </c>
      <c r="G74" s="24">
        <v>7503.61</v>
      </c>
      <c r="H74" s="24">
        <v>0.41</v>
      </c>
      <c r="I74" s="31">
        <v>7.8449999999999998</v>
      </c>
      <c r="J74" s="31"/>
      <c r="K74" s="35" t="s">
        <v>548</v>
      </c>
    </row>
    <row r="75" spans="2:11" x14ac:dyDescent="0.25">
      <c r="B75" s="8" t="s">
        <v>1994</v>
      </c>
      <c r="C75" s="57" t="s">
        <v>574</v>
      </c>
      <c r="D75" s="54" t="s">
        <v>1995</v>
      </c>
      <c r="E75" s="6" t="s">
        <v>547</v>
      </c>
      <c r="F75" s="19">
        <v>750</v>
      </c>
      <c r="G75" s="24">
        <v>7496.24</v>
      </c>
      <c r="H75" s="24">
        <v>0.41</v>
      </c>
      <c r="I75" s="31">
        <v>7.39</v>
      </c>
      <c r="J75" s="31"/>
      <c r="K75" s="35" t="s">
        <v>548</v>
      </c>
    </row>
    <row r="76" spans="2:11" x14ac:dyDescent="0.25">
      <c r="B76" s="8" t="s">
        <v>2311</v>
      </c>
      <c r="C76" s="57" t="s">
        <v>574</v>
      </c>
      <c r="D76" s="54" t="s">
        <v>2312</v>
      </c>
      <c r="E76" s="6" t="s">
        <v>547</v>
      </c>
      <c r="F76" s="19">
        <v>750</v>
      </c>
      <c r="G76" s="24">
        <v>7432.53</v>
      </c>
      <c r="H76" s="24">
        <v>0.41</v>
      </c>
      <c r="I76" s="31">
        <v>7.3949999999999996</v>
      </c>
      <c r="J76" s="31"/>
      <c r="K76" s="35" t="s">
        <v>548</v>
      </c>
    </row>
    <row r="77" spans="2:11" x14ac:dyDescent="0.25">
      <c r="B77" s="8" t="s">
        <v>2551</v>
      </c>
      <c r="C77" s="57" t="s">
        <v>545</v>
      </c>
      <c r="D77" s="54" t="s">
        <v>2552</v>
      </c>
      <c r="E77" s="6" t="s">
        <v>1405</v>
      </c>
      <c r="F77" s="19">
        <v>650</v>
      </c>
      <c r="G77" s="24">
        <v>6462.59</v>
      </c>
      <c r="H77" s="24">
        <v>0.35</v>
      </c>
      <c r="I77" s="31">
        <v>7.4444999999999997</v>
      </c>
      <c r="J77" s="31"/>
      <c r="K77" s="35" t="s">
        <v>548</v>
      </c>
    </row>
    <row r="78" spans="2:11" x14ac:dyDescent="0.25">
      <c r="B78" s="8" t="s">
        <v>2553</v>
      </c>
      <c r="C78" s="57" t="s">
        <v>574</v>
      </c>
      <c r="D78" s="54" t="s">
        <v>2554</v>
      </c>
      <c r="E78" s="6" t="s">
        <v>547</v>
      </c>
      <c r="F78" s="19">
        <v>600</v>
      </c>
      <c r="G78" s="24">
        <v>6001.32</v>
      </c>
      <c r="H78" s="24">
        <v>0.33</v>
      </c>
      <c r="I78" s="31">
        <v>7.2546999999999997</v>
      </c>
      <c r="J78" s="31"/>
      <c r="K78" s="35" t="s">
        <v>548</v>
      </c>
    </row>
    <row r="79" spans="2:11" x14ac:dyDescent="0.25">
      <c r="B79" s="8" t="s">
        <v>2301</v>
      </c>
      <c r="C79" s="57" t="s">
        <v>1457</v>
      </c>
      <c r="D79" s="54" t="s">
        <v>2302</v>
      </c>
      <c r="E79" s="6" t="s">
        <v>547</v>
      </c>
      <c r="F79" s="19">
        <v>600</v>
      </c>
      <c r="G79" s="24">
        <v>5944.85</v>
      </c>
      <c r="H79" s="24">
        <v>0.33</v>
      </c>
      <c r="I79" s="31">
        <v>7.45</v>
      </c>
      <c r="J79" s="31"/>
      <c r="K79" s="35" t="s">
        <v>548</v>
      </c>
    </row>
    <row r="80" spans="2:11" x14ac:dyDescent="0.25">
      <c r="B80" s="8" t="s">
        <v>2555</v>
      </c>
      <c r="C80" s="57" t="s">
        <v>574</v>
      </c>
      <c r="D80" s="54" t="s">
        <v>2556</v>
      </c>
      <c r="E80" s="6" t="s">
        <v>547</v>
      </c>
      <c r="F80" s="19">
        <v>600</v>
      </c>
      <c r="G80" s="24">
        <v>5892.35</v>
      </c>
      <c r="H80" s="24">
        <v>0.32</v>
      </c>
      <c r="I80" s="31">
        <v>7.42</v>
      </c>
      <c r="J80" s="31"/>
      <c r="K80" s="35" t="s">
        <v>548</v>
      </c>
    </row>
    <row r="81" spans="2:11" x14ac:dyDescent="0.25">
      <c r="B81" s="8" t="s">
        <v>1485</v>
      </c>
      <c r="C81" s="57" t="s">
        <v>1005</v>
      </c>
      <c r="D81" s="54" t="s">
        <v>1486</v>
      </c>
      <c r="E81" s="6" t="s">
        <v>1405</v>
      </c>
      <c r="F81" s="19">
        <v>600</v>
      </c>
      <c r="G81" s="24">
        <v>5870.75</v>
      </c>
      <c r="H81" s="24">
        <v>0.32</v>
      </c>
      <c r="I81" s="31">
        <v>7.9555999999999996</v>
      </c>
      <c r="J81" s="31"/>
      <c r="K81" s="35" t="s">
        <v>548</v>
      </c>
    </row>
    <row r="82" spans="2:11" x14ac:dyDescent="0.25">
      <c r="B82" s="8" t="s">
        <v>2557</v>
      </c>
      <c r="C82" s="57" t="s">
        <v>875</v>
      </c>
      <c r="D82" s="54" t="s">
        <v>2558</v>
      </c>
      <c r="E82" s="6" t="s">
        <v>547</v>
      </c>
      <c r="F82" s="19">
        <v>500</v>
      </c>
      <c r="G82" s="24">
        <v>5209.6499999999996</v>
      </c>
      <c r="H82" s="24">
        <v>0.28999999999999998</v>
      </c>
      <c r="I82" s="31">
        <v>7.78</v>
      </c>
      <c r="J82" s="31"/>
      <c r="K82" s="35" t="s">
        <v>548</v>
      </c>
    </row>
    <row r="83" spans="2:11" x14ac:dyDescent="0.25">
      <c r="B83" s="8" t="s">
        <v>1472</v>
      </c>
      <c r="C83" s="57" t="s">
        <v>1473</v>
      </c>
      <c r="D83" s="54" t="s">
        <v>1474</v>
      </c>
      <c r="E83" s="6" t="s">
        <v>1475</v>
      </c>
      <c r="F83" s="19">
        <v>500</v>
      </c>
      <c r="G83" s="24">
        <v>5034.66</v>
      </c>
      <c r="H83" s="24">
        <v>0.28000000000000003</v>
      </c>
      <c r="I83" s="31">
        <v>7.76</v>
      </c>
      <c r="J83" s="31"/>
      <c r="K83" s="35"/>
    </row>
    <row r="84" spans="2:11" x14ac:dyDescent="0.25">
      <c r="B84" s="8" t="s">
        <v>1548</v>
      </c>
      <c r="C84" s="57" t="s">
        <v>55</v>
      </c>
      <c r="D84" s="54" t="s">
        <v>1549</v>
      </c>
      <c r="E84" s="6" t="s">
        <v>547</v>
      </c>
      <c r="F84" s="19">
        <v>500</v>
      </c>
      <c r="G84" s="24">
        <v>5029.51</v>
      </c>
      <c r="H84" s="24">
        <v>0.28000000000000003</v>
      </c>
      <c r="I84" s="31">
        <v>7.6369999999999996</v>
      </c>
      <c r="J84" s="31"/>
      <c r="K84" s="35"/>
    </row>
    <row r="85" spans="2:11" x14ac:dyDescent="0.25">
      <c r="B85" s="8" t="s">
        <v>2326</v>
      </c>
      <c r="C85" s="57" t="s">
        <v>698</v>
      </c>
      <c r="D85" s="54" t="s">
        <v>2327</v>
      </c>
      <c r="E85" s="6" t="s">
        <v>1405</v>
      </c>
      <c r="F85" s="19">
        <v>500</v>
      </c>
      <c r="G85" s="24">
        <v>5028.82</v>
      </c>
      <c r="H85" s="24">
        <v>0.28000000000000003</v>
      </c>
      <c r="I85" s="31">
        <v>7.46</v>
      </c>
      <c r="J85" s="31"/>
      <c r="K85" s="35" t="s">
        <v>548</v>
      </c>
    </row>
    <row r="86" spans="2:11" x14ac:dyDescent="0.25">
      <c r="B86" s="8" t="s">
        <v>2559</v>
      </c>
      <c r="C86" s="57" t="s">
        <v>2520</v>
      </c>
      <c r="D86" s="54" t="s">
        <v>2560</v>
      </c>
      <c r="E86" s="6" t="s">
        <v>547</v>
      </c>
      <c r="F86" s="19">
        <v>5000</v>
      </c>
      <c r="G86" s="24">
        <v>4987.47</v>
      </c>
      <c r="H86" s="24">
        <v>0.27</v>
      </c>
      <c r="I86" s="31">
        <v>8.23</v>
      </c>
      <c r="J86" s="31"/>
      <c r="K86" s="35" t="s">
        <v>548</v>
      </c>
    </row>
    <row r="87" spans="2:11" x14ac:dyDescent="0.25">
      <c r="B87" s="8" t="s">
        <v>2348</v>
      </c>
      <c r="C87" s="57" t="s">
        <v>698</v>
      </c>
      <c r="D87" s="54" t="s">
        <v>2349</v>
      </c>
      <c r="E87" s="6" t="s">
        <v>1405</v>
      </c>
      <c r="F87" s="19">
        <v>500</v>
      </c>
      <c r="G87" s="24">
        <v>4982.49</v>
      </c>
      <c r="H87" s="24">
        <v>0.27</v>
      </c>
      <c r="I87" s="31">
        <v>7.4017999999999997</v>
      </c>
      <c r="J87" s="31"/>
      <c r="K87" s="35" t="s">
        <v>548</v>
      </c>
    </row>
    <row r="88" spans="2:11" x14ac:dyDescent="0.25">
      <c r="B88" s="8" t="s">
        <v>2561</v>
      </c>
      <c r="C88" s="57" t="s">
        <v>545</v>
      </c>
      <c r="D88" s="54" t="s">
        <v>2562</v>
      </c>
      <c r="E88" s="6" t="s">
        <v>547</v>
      </c>
      <c r="F88" s="19">
        <v>500</v>
      </c>
      <c r="G88" s="24">
        <v>4978.3900000000003</v>
      </c>
      <c r="H88" s="24">
        <v>0.27</v>
      </c>
      <c r="I88" s="31">
        <v>7.44</v>
      </c>
      <c r="J88" s="31"/>
      <c r="K88" s="35" t="s">
        <v>548</v>
      </c>
    </row>
    <row r="89" spans="2:11" x14ac:dyDescent="0.25">
      <c r="B89" s="8" t="s">
        <v>2563</v>
      </c>
      <c r="C89" s="57" t="s">
        <v>1986</v>
      </c>
      <c r="D89" s="54" t="s">
        <v>2564</v>
      </c>
      <c r="E89" s="6" t="s">
        <v>547</v>
      </c>
      <c r="F89" s="19">
        <v>500</v>
      </c>
      <c r="G89" s="24">
        <v>4977.03</v>
      </c>
      <c r="H89" s="24">
        <v>0.27</v>
      </c>
      <c r="I89" s="31">
        <v>7.32</v>
      </c>
      <c r="J89" s="31"/>
      <c r="K89" s="35" t="s">
        <v>548</v>
      </c>
    </row>
    <row r="90" spans="2:11" x14ac:dyDescent="0.25">
      <c r="B90" s="8" t="s">
        <v>2565</v>
      </c>
      <c r="C90" s="57" t="s">
        <v>1457</v>
      </c>
      <c r="D90" s="54" t="s">
        <v>2566</v>
      </c>
      <c r="E90" s="6" t="s">
        <v>547</v>
      </c>
      <c r="F90" s="19">
        <v>500</v>
      </c>
      <c r="G90" s="24">
        <v>4967.58</v>
      </c>
      <c r="H90" s="24">
        <v>0.27</v>
      </c>
      <c r="I90" s="31">
        <v>7.4198000000000004</v>
      </c>
      <c r="J90" s="31"/>
      <c r="K90" s="35" t="s">
        <v>548</v>
      </c>
    </row>
    <row r="91" spans="2:11" x14ac:dyDescent="0.25">
      <c r="B91" s="8" t="s">
        <v>2567</v>
      </c>
      <c r="C91" s="57" t="s">
        <v>516</v>
      </c>
      <c r="D91" s="54" t="s">
        <v>2568</v>
      </c>
      <c r="E91" s="6" t="s">
        <v>547</v>
      </c>
      <c r="F91" s="19">
        <v>500</v>
      </c>
      <c r="G91" s="24">
        <v>4925.3599999999997</v>
      </c>
      <c r="H91" s="24">
        <v>0.27</v>
      </c>
      <c r="I91" s="31">
        <v>7.65</v>
      </c>
      <c r="J91" s="31"/>
      <c r="K91" s="35"/>
    </row>
    <row r="92" spans="2:11" x14ac:dyDescent="0.25">
      <c r="B92" s="8" t="s">
        <v>2569</v>
      </c>
      <c r="C92" s="57" t="s">
        <v>1457</v>
      </c>
      <c r="D92" s="54" t="s">
        <v>2570</v>
      </c>
      <c r="E92" s="6" t="s">
        <v>547</v>
      </c>
      <c r="F92" s="19">
        <v>400</v>
      </c>
      <c r="G92" s="24">
        <v>3976.73</v>
      </c>
      <c r="H92" s="24">
        <v>0.22</v>
      </c>
      <c r="I92" s="31">
        <v>7.4</v>
      </c>
      <c r="J92" s="31"/>
      <c r="K92" s="35" t="s">
        <v>548</v>
      </c>
    </row>
    <row r="93" spans="2:11" x14ac:dyDescent="0.25">
      <c r="B93" s="8" t="s">
        <v>2571</v>
      </c>
      <c r="C93" s="57" t="s">
        <v>66</v>
      </c>
      <c r="D93" s="54" t="s">
        <v>2572</v>
      </c>
      <c r="E93" s="6" t="s">
        <v>547</v>
      </c>
      <c r="F93" s="19">
        <v>350</v>
      </c>
      <c r="G93" s="24">
        <v>3518.42</v>
      </c>
      <c r="H93" s="24">
        <v>0.19</v>
      </c>
      <c r="I93" s="31">
        <v>7.4050000000000002</v>
      </c>
      <c r="J93" s="31"/>
      <c r="K93" s="35" t="s">
        <v>548</v>
      </c>
    </row>
    <row r="94" spans="2:11" x14ac:dyDescent="0.25">
      <c r="B94" s="8" t="s">
        <v>2178</v>
      </c>
      <c r="C94" s="57" t="s">
        <v>1457</v>
      </c>
      <c r="D94" s="54" t="s">
        <v>2179</v>
      </c>
      <c r="E94" s="6" t="s">
        <v>547</v>
      </c>
      <c r="F94" s="19">
        <v>250</v>
      </c>
      <c r="G94" s="24">
        <v>2545.6999999999998</v>
      </c>
      <c r="H94" s="24">
        <v>0.14000000000000001</v>
      </c>
      <c r="I94" s="31">
        <v>7.3949999999999996</v>
      </c>
      <c r="J94" s="31"/>
      <c r="K94" s="35" t="s">
        <v>548</v>
      </c>
    </row>
    <row r="95" spans="2:11" x14ac:dyDescent="0.25">
      <c r="B95" s="8" t="s">
        <v>2573</v>
      </c>
      <c r="C95" s="57" t="s">
        <v>827</v>
      </c>
      <c r="D95" s="54" t="s">
        <v>2574</v>
      </c>
      <c r="E95" s="6" t="s">
        <v>591</v>
      </c>
      <c r="F95" s="19">
        <v>2500</v>
      </c>
      <c r="G95" s="24">
        <v>2538.54</v>
      </c>
      <c r="H95" s="24">
        <v>0.14000000000000001</v>
      </c>
      <c r="I95" s="31">
        <v>7.3650000000000002</v>
      </c>
      <c r="J95" s="31"/>
      <c r="K95" s="35" t="s">
        <v>548</v>
      </c>
    </row>
    <row r="96" spans="2:11" x14ac:dyDescent="0.25">
      <c r="B96" s="8" t="s">
        <v>2575</v>
      </c>
      <c r="C96" s="57" t="s">
        <v>875</v>
      </c>
      <c r="D96" s="54" t="s">
        <v>2576</v>
      </c>
      <c r="E96" s="6" t="s">
        <v>547</v>
      </c>
      <c r="F96" s="19">
        <v>250</v>
      </c>
      <c r="G96" s="24">
        <v>2523.87</v>
      </c>
      <c r="H96" s="24">
        <v>0.14000000000000001</v>
      </c>
      <c r="I96" s="31">
        <v>7.78</v>
      </c>
      <c r="J96" s="31"/>
      <c r="K96" s="35" t="s">
        <v>548</v>
      </c>
    </row>
    <row r="97" spans="2:11" x14ac:dyDescent="0.25">
      <c r="B97" s="8" t="s">
        <v>2577</v>
      </c>
      <c r="C97" s="57" t="s">
        <v>1763</v>
      </c>
      <c r="D97" s="54" t="s">
        <v>2578</v>
      </c>
      <c r="E97" s="6" t="s">
        <v>547</v>
      </c>
      <c r="F97" s="19">
        <v>250</v>
      </c>
      <c r="G97" s="24">
        <v>2514.4</v>
      </c>
      <c r="H97" s="24">
        <v>0.14000000000000001</v>
      </c>
      <c r="I97" s="31">
        <v>7.3624999999999998</v>
      </c>
      <c r="J97" s="31"/>
      <c r="K97" s="35" t="s">
        <v>548</v>
      </c>
    </row>
    <row r="98" spans="2:11" x14ac:dyDescent="0.25">
      <c r="B98" s="8" t="s">
        <v>2153</v>
      </c>
      <c r="C98" s="57" t="s">
        <v>55</v>
      </c>
      <c r="D98" s="54" t="s">
        <v>2154</v>
      </c>
      <c r="E98" s="6" t="s">
        <v>547</v>
      </c>
      <c r="F98" s="19">
        <v>250</v>
      </c>
      <c r="G98" s="24">
        <v>2491.23</v>
      </c>
      <c r="H98" s="24">
        <v>0.14000000000000001</v>
      </c>
      <c r="I98" s="31">
        <v>7.6349999999999998</v>
      </c>
      <c r="J98" s="31"/>
      <c r="K98" s="35" t="s">
        <v>548</v>
      </c>
    </row>
    <row r="99" spans="2:11" x14ac:dyDescent="0.25">
      <c r="B99" s="8" t="s">
        <v>2332</v>
      </c>
      <c r="C99" s="57" t="s">
        <v>1763</v>
      </c>
      <c r="D99" s="54" t="s">
        <v>2333</v>
      </c>
      <c r="E99" s="6" t="s">
        <v>547</v>
      </c>
      <c r="F99" s="19">
        <v>250</v>
      </c>
      <c r="G99" s="24">
        <v>2487.0300000000002</v>
      </c>
      <c r="H99" s="24">
        <v>0.14000000000000001</v>
      </c>
      <c r="I99" s="31">
        <v>7.3624999999999998</v>
      </c>
      <c r="J99" s="31"/>
      <c r="K99" s="35" t="s">
        <v>548</v>
      </c>
    </row>
    <row r="100" spans="2:11" x14ac:dyDescent="0.25">
      <c r="B100" s="8" t="s">
        <v>2579</v>
      </c>
      <c r="C100" s="57" t="s">
        <v>1141</v>
      </c>
      <c r="D100" s="54" t="s">
        <v>2580</v>
      </c>
      <c r="E100" s="6" t="s">
        <v>547</v>
      </c>
      <c r="F100" s="19">
        <v>250</v>
      </c>
      <c r="G100" s="24">
        <v>2464.2800000000002</v>
      </c>
      <c r="H100" s="24">
        <v>0.14000000000000001</v>
      </c>
      <c r="I100" s="31">
        <v>7.69</v>
      </c>
      <c r="J100" s="31"/>
      <c r="K100" s="35" t="s">
        <v>548</v>
      </c>
    </row>
    <row r="101" spans="2:11" x14ac:dyDescent="0.25">
      <c r="B101" s="8" t="s">
        <v>2172</v>
      </c>
      <c r="C101" s="57" t="s">
        <v>1986</v>
      </c>
      <c r="D101" s="54" t="s">
        <v>2173</v>
      </c>
      <c r="E101" s="6" t="s">
        <v>547</v>
      </c>
      <c r="F101" s="19">
        <v>250</v>
      </c>
      <c r="G101" s="24">
        <v>2457.8200000000002</v>
      </c>
      <c r="H101" s="24">
        <v>0.13</v>
      </c>
      <c r="I101" s="31">
        <v>7.3841999999999999</v>
      </c>
      <c r="J101" s="31"/>
      <c r="K101" s="35" t="s">
        <v>548</v>
      </c>
    </row>
    <row r="102" spans="2:11" x14ac:dyDescent="0.25">
      <c r="B102" s="8" t="s">
        <v>2581</v>
      </c>
      <c r="C102" s="57" t="s">
        <v>574</v>
      </c>
      <c r="D102" s="54" t="s">
        <v>2582</v>
      </c>
      <c r="E102" s="6" t="s">
        <v>547</v>
      </c>
      <c r="F102" s="19">
        <v>250</v>
      </c>
      <c r="G102" s="24">
        <v>2413.0700000000002</v>
      </c>
      <c r="H102" s="24">
        <v>0.13</v>
      </c>
      <c r="I102" s="31">
        <v>7.3650000000000002</v>
      </c>
      <c r="J102" s="31"/>
      <c r="K102" s="35" t="s">
        <v>548</v>
      </c>
    </row>
    <row r="103" spans="2:11" x14ac:dyDescent="0.25">
      <c r="B103" s="8" t="s">
        <v>2350</v>
      </c>
      <c r="C103" s="57" t="s">
        <v>1763</v>
      </c>
      <c r="D103" s="54" t="s">
        <v>2351</v>
      </c>
      <c r="E103" s="6" t="s">
        <v>547</v>
      </c>
      <c r="F103" s="19">
        <v>250</v>
      </c>
      <c r="G103" s="24">
        <v>2412.2199999999998</v>
      </c>
      <c r="H103" s="24">
        <v>0.13</v>
      </c>
      <c r="I103" s="31">
        <v>7.3624999999999998</v>
      </c>
      <c r="J103" s="31"/>
      <c r="K103" s="35" t="s">
        <v>548</v>
      </c>
    </row>
    <row r="104" spans="2:11" x14ac:dyDescent="0.25">
      <c r="B104" s="8" t="s">
        <v>2004</v>
      </c>
      <c r="C104" s="57" t="s">
        <v>545</v>
      </c>
      <c r="D104" s="54" t="s">
        <v>2005</v>
      </c>
      <c r="E104" s="6" t="s">
        <v>547</v>
      </c>
      <c r="F104" s="19">
        <v>250</v>
      </c>
      <c r="G104" s="24">
        <v>2411.14</v>
      </c>
      <c r="H104" s="24">
        <v>0.13</v>
      </c>
      <c r="I104" s="31">
        <v>7.4450000000000003</v>
      </c>
      <c r="J104" s="31"/>
      <c r="K104" s="35" t="s">
        <v>548</v>
      </c>
    </row>
    <row r="105" spans="2:11" x14ac:dyDescent="0.25">
      <c r="B105" s="8" t="s">
        <v>1499</v>
      </c>
      <c r="C105" s="57" t="s">
        <v>1146</v>
      </c>
      <c r="D105" s="54" t="s">
        <v>1500</v>
      </c>
      <c r="E105" s="6" t="s">
        <v>547</v>
      </c>
      <c r="F105" s="19">
        <v>250</v>
      </c>
      <c r="G105" s="24">
        <v>2407.96</v>
      </c>
      <c r="H105" s="24">
        <v>0.13</v>
      </c>
      <c r="I105" s="31">
        <v>7.8650000000000002</v>
      </c>
      <c r="J105" s="31"/>
      <c r="K105" s="35" t="s">
        <v>548</v>
      </c>
    </row>
    <row r="106" spans="2:11" x14ac:dyDescent="0.25">
      <c r="B106" s="8" t="s">
        <v>2583</v>
      </c>
      <c r="C106" s="57" t="s">
        <v>827</v>
      </c>
      <c r="D106" s="54" t="s">
        <v>2584</v>
      </c>
      <c r="E106" s="6" t="s">
        <v>1405</v>
      </c>
      <c r="F106" s="19">
        <v>2360</v>
      </c>
      <c r="G106" s="24">
        <v>2383.19</v>
      </c>
      <c r="H106" s="24">
        <v>0.13</v>
      </c>
      <c r="I106" s="31">
        <v>7.3150000000000004</v>
      </c>
      <c r="J106" s="31"/>
      <c r="K106" s="35" t="s">
        <v>548</v>
      </c>
    </row>
    <row r="107" spans="2:11" x14ac:dyDescent="0.25">
      <c r="B107" s="8" t="s">
        <v>1568</v>
      </c>
      <c r="C107" s="57" t="s">
        <v>545</v>
      </c>
      <c r="D107" s="54" t="s">
        <v>1569</v>
      </c>
      <c r="E107" s="6" t="s">
        <v>1405</v>
      </c>
      <c r="F107" s="19">
        <v>150</v>
      </c>
      <c r="G107" s="24">
        <v>1477.59</v>
      </c>
      <c r="H107" s="24">
        <v>0.08</v>
      </c>
      <c r="I107" s="31">
        <v>7.4</v>
      </c>
      <c r="J107" s="31"/>
      <c r="K107" s="35" t="s">
        <v>548</v>
      </c>
    </row>
    <row r="108" spans="2:11" x14ac:dyDescent="0.25">
      <c r="B108" s="8" t="s">
        <v>2585</v>
      </c>
      <c r="C108" s="57" t="s">
        <v>528</v>
      </c>
      <c r="D108" s="54" t="s">
        <v>2586</v>
      </c>
      <c r="E108" s="6" t="s">
        <v>547</v>
      </c>
      <c r="F108" s="19">
        <v>100</v>
      </c>
      <c r="G108" s="24">
        <v>1021.03</v>
      </c>
      <c r="H108" s="24">
        <v>0.06</v>
      </c>
      <c r="I108" s="31">
        <v>7.31</v>
      </c>
      <c r="J108" s="31"/>
      <c r="K108" s="35" t="s">
        <v>548</v>
      </c>
    </row>
    <row r="109" spans="2:11" x14ac:dyDescent="0.25">
      <c r="B109" s="8" t="s">
        <v>2162</v>
      </c>
      <c r="C109" s="57" t="s">
        <v>528</v>
      </c>
      <c r="D109" s="54" t="s">
        <v>2163</v>
      </c>
      <c r="E109" s="6" t="s">
        <v>547</v>
      </c>
      <c r="F109" s="19">
        <v>80</v>
      </c>
      <c r="G109" s="24">
        <v>1019.96</v>
      </c>
      <c r="H109" s="24">
        <v>0.06</v>
      </c>
      <c r="I109" s="31">
        <v>7.31</v>
      </c>
      <c r="J109" s="31"/>
      <c r="K109" s="35" t="s">
        <v>548</v>
      </c>
    </row>
    <row r="110" spans="2:11" x14ac:dyDescent="0.25">
      <c r="B110" s="8" t="s">
        <v>2002</v>
      </c>
      <c r="C110" s="57" t="s">
        <v>574</v>
      </c>
      <c r="D110" s="54" t="s">
        <v>2003</v>
      </c>
      <c r="E110" s="6" t="s">
        <v>547</v>
      </c>
      <c r="F110" s="19">
        <v>50</v>
      </c>
      <c r="G110" s="24">
        <v>493.25</v>
      </c>
      <c r="H110" s="24">
        <v>0.03</v>
      </c>
      <c r="I110" s="31">
        <v>7.3650000000000002</v>
      </c>
      <c r="J110" s="31"/>
      <c r="K110" s="35" t="s">
        <v>548</v>
      </c>
    </row>
    <row r="111" spans="2:11" x14ac:dyDescent="0.25">
      <c r="C111" s="58" t="s">
        <v>39</v>
      </c>
      <c r="D111" s="54"/>
      <c r="E111" s="6"/>
      <c r="F111" s="19"/>
      <c r="G111" s="25">
        <v>1481716.42</v>
      </c>
      <c r="H111" s="25">
        <v>81.33</v>
      </c>
      <c r="I111" s="31"/>
      <c r="J111" s="31"/>
      <c r="K111" s="35"/>
    </row>
    <row r="112" spans="2:11" x14ac:dyDescent="0.25">
      <c r="C112" s="57"/>
      <c r="D112" s="54"/>
      <c r="E112" s="6"/>
      <c r="F112" s="19"/>
      <c r="G112" s="24"/>
      <c r="H112" s="24"/>
      <c r="I112" s="31"/>
      <c r="J112" s="31"/>
      <c r="K112" s="35"/>
    </row>
    <row r="113" spans="2:11" x14ac:dyDescent="0.25">
      <c r="C113" s="58" t="s">
        <v>7</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8" t="s">
        <v>8</v>
      </c>
      <c r="D115" s="54"/>
      <c r="E115" s="6"/>
      <c r="F115" s="19"/>
      <c r="G115" s="24" t="s">
        <v>2</v>
      </c>
      <c r="H115" s="24" t="s">
        <v>2</v>
      </c>
      <c r="I115" s="31"/>
      <c r="J115" s="31"/>
      <c r="K115" s="35"/>
    </row>
    <row r="116" spans="2:11" x14ac:dyDescent="0.25">
      <c r="C116" s="57"/>
      <c r="D116" s="54"/>
      <c r="E116" s="6"/>
      <c r="F116" s="19"/>
      <c r="G116" s="24"/>
      <c r="H116" s="24"/>
      <c r="I116" s="31"/>
      <c r="J116" s="31"/>
      <c r="K116" s="35"/>
    </row>
    <row r="117" spans="2:11" x14ac:dyDescent="0.25">
      <c r="C117" s="59" t="s">
        <v>9</v>
      </c>
      <c r="D117" s="54"/>
      <c r="E117" s="6"/>
      <c r="F117" s="19"/>
      <c r="G117" s="24"/>
      <c r="H117" s="24"/>
      <c r="I117" s="31"/>
      <c r="J117" s="31"/>
      <c r="K117" s="35"/>
    </row>
    <row r="118" spans="2:11" x14ac:dyDescent="0.25">
      <c r="B118" s="8" t="s">
        <v>619</v>
      </c>
      <c r="C118" s="57" t="s">
        <v>620</v>
      </c>
      <c r="D118" s="54" t="s">
        <v>621</v>
      </c>
      <c r="E118" s="6" t="s">
        <v>609</v>
      </c>
      <c r="F118" s="19">
        <v>120000000</v>
      </c>
      <c r="G118" s="24">
        <v>121629.96</v>
      </c>
      <c r="H118" s="24">
        <v>6.67</v>
      </c>
      <c r="I118" s="31">
        <v>7.1124206000000001</v>
      </c>
      <c r="J118" s="31"/>
      <c r="K118" s="35"/>
    </row>
    <row r="119" spans="2:11" x14ac:dyDescent="0.25">
      <c r="B119" s="8" t="s">
        <v>628</v>
      </c>
      <c r="C119" s="57" t="s">
        <v>629</v>
      </c>
      <c r="D119" s="54" t="s">
        <v>630</v>
      </c>
      <c r="E119" s="6" t="s">
        <v>609</v>
      </c>
      <c r="F119" s="19">
        <v>28500000</v>
      </c>
      <c r="G119" s="24">
        <v>28552.58</v>
      </c>
      <c r="H119" s="24">
        <v>1.57</v>
      </c>
      <c r="I119" s="31">
        <v>7.1876669</v>
      </c>
      <c r="J119" s="31"/>
      <c r="K119" s="35"/>
    </row>
    <row r="120" spans="2:11" x14ac:dyDescent="0.25">
      <c r="B120" s="8" t="s">
        <v>622</v>
      </c>
      <c r="C120" s="57" t="s">
        <v>623</v>
      </c>
      <c r="D120" s="54" t="s">
        <v>624</v>
      </c>
      <c r="E120" s="6" t="s">
        <v>609</v>
      </c>
      <c r="F120" s="19">
        <v>20000000</v>
      </c>
      <c r="G120" s="24">
        <v>20138.419999999998</v>
      </c>
      <c r="H120" s="24">
        <v>1.1000000000000001</v>
      </c>
      <c r="I120" s="31">
        <v>7.2812853999999998</v>
      </c>
      <c r="J120" s="31"/>
      <c r="K120" s="35"/>
    </row>
    <row r="121" spans="2:11" x14ac:dyDescent="0.25">
      <c r="B121" s="8" t="s">
        <v>616</v>
      </c>
      <c r="C121" s="57" t="s">
        <v>617</v>
      </c>
      <c r="D121" s="54" t="s">
        <v>618</v>
      </c>
      <c r="E121" s="6" t="s">
        <v>609</v>
      </c>
      <c r="F121" s="19">
        <v>3000000</v>
      </c>
      <c r="G121" s="24">
        <v>3029.64</v>
      </c>
      <c r="H121" s="24">
        <v>0.17</v>
      </c>
      <c r="I121" s="31">
        <v>7.2409860999999998</v>
      </c>
      <c r="J121" s="31"/>
      <c r="K121" s="35"/>
    </row>
    <row r="122" spans="2:11" x14ac:dyDescent="0.25">
      <c r="C122" s="58" t="s">
        <v>39</v>
      </c>
      <c r="D122" s="54"/>
      <c r="E122" s="6"/>
      <c r="F122" s="19"/>
      <c r="G122" s="25">
        <v>173350.6</v>
      </c>
      <c r="H122" s="25">
        <v>9.51</v>
      </c>
      <c r="I122" s="31"/>
      <c r="J122" s="31"/>
      <c r="K122" s="35"/>
    </row>
    <row r="123" spans="2:11" x14ac:dyDescent="0.25">
      <c r="C123" s="57"/>
      <c r="D123" s="54"/>
      <c r="E123" s="6"/>
      <c r="F123" s="19"/>
      <c r="G123" s="24"/>
      <c r="H123" s="24"/>
      <c r="I123" s="31"/>
      <c r="J123" s="31"/>
      <c r="K123" s="35"/>
    </row>
    <row r="124" spans="2:11" x14ac:dyDescent="0.25">
      <c r="C124" s="59" t="s">
        <v>10</v>
      </c>
      <c r="D124" s="54"/>
      <c r="E124" s="6"/>
      <c r="F124" s="19"/>
      <c r="G124" s="24"/>
      <c r="H124" s="24"/>
      <c r="I124" s="31"/>
      <c r="J124" s="31"/>
      <c r="K124" s="35"/>
    </row>
    <row r="125" spans="2:11" x14ac:dyDescent="0.25">
      <c r="B125" s="8" t="s">
        <v>1509</v>
      </c>
      <c r="C125" s="57" t="s">
        <v>1510</v>
      </c>
      <c r="D125" s="54" t="s">
        <v>1511</v>
      </c>
      <c r="E125" s="6" t="s">
        <v>609</v>
      </c>
      <c r="F125" s="19">
        <v>30000000</v>
      </c>
      <c r="G125" s="24">
        <v>30638.58</v>
      </c>
      <c r="H125" s="24">
        <v>1.68</v>
      </c>
      <c r="I125" s="31">
        <v>7.5413911000000002</v>
      </c>
      <c r="J125" s="31"/>
      <c r="K125" s="35"/>
    </row>
    <row r="126" spans="2:11" x14ac:dyDescent="0.25">
      <c r="B126" s="8" t="s">
        <v>1052</v>
      </c>
      <c r="C126" s="57" t="s">
        <v>1053</v>
      </c>
      <c r="D126" s="54" t="s">
        <v>1054</v>
      </c>
      <c r="E126" s="6" t="s">
        <v>609</v>
      </c>
      <c r="F126" s="19">
        <v>15000000</v>
      </c>
      <c r="G126" s="24">
        <v>15285.15</v>
      </c>
      <c r="H126" s="24">
        <v>0.84</v>
      </c>
      <c r="I126" s="31">
        <v>7.5640856000000003</v>
      </c>
      <c r="J126" s="31"/>
      <c r="K126" s="35"/>
    </row>
    <row r="127" spans="2:11" x14ac:dyDescent="0.25">
      <c r="B127" s="8" t="s">
        <v>977</v>
      </c>
      <c r="C127" s="57" t="s">
        <v>978</v>
      </c>
      <c r="D127" s="54" t="s">
        <v>979</v>
      </c>
      <c r="E127" s="6" t="s">
        <v>609</v>
      </c>
      <c r="F127" s="19">
        <v>13500000</v>
      </c>
      <c r="G127" s="24">
        <v>13725.25</v>
      </c>
      <c r="H127" s="24">
        <v>0.75</v>
      </c>
      <c r="I127" s="31">
        <v>7.5413911000000002</v>
      </c>
      <c r="J127" s="31"/>
      <c r="K127" s="35"/>
    </row>
    <row r="128" spans="2:11" x14ac:dyDescent="0.25">
      <c r="B128" s="8" t="s">
        <v>2587</v>
      </c>
      <c r="C128" s="57" t="s">
        <v>2588</v>
      </c>
      <c r="D128" s="54" t="s">
        <v>2589</v>
      </c>
      <c r="E128" s="6" t="s">
        <v>609</v>
      </c>
      <c r="F128" s="19">
        <v>11500000</v>
      </c>
      <c r="G128" s="24">
        <v>11804.78</v>
      </c>
      <c r="H128" s="24">
        <v>0.65</v>
      </c>
      <c r="I128" s="31">
        <v>7.5819052999999998</v>
      </c>
      <c r="J128" s="31"/>
      <c r="K128" s="35"/>
    </row>
    <row r="129" spans="1:11" x14ac:dyDescent="0.25">
      <c r="B129" s="8" t="s">
        <v>2590</v>
      </c>
      <c r="C129" s="57" t="s">
        <v>2591</v>
      </c>
      <c r="D129" s="54" t="s">
        <v>2592</v>
      </c>
      <c r="E129" s="6" t="s">
        <v>609</v>
      </c>
      <c r="F129" s="19">
        <v>10000000</v>
      </c>
      <c r="G129" s="24">
        <v>9974.81</v>
      </c>
      <c r="H129" s="24">
        <v>0.55000000000000004</v>
      </c>
      <c r="I129" s="31">
        <v>7.3971935999999996</v>
      </c>
      <c r="J129" s="31"/>
      <c r="K129" s="35"/>
    </row>
    <row r="130" spans="1:11" x14ac:dyDescent="0.25">
      <c r="B130" s="8" t="s">
        <v>2036</v>
      </c>
      <c r="C130" s="57" t="s">
        <v>2037</v>
      </c>
      <c r="D130" s="54" t="s">
        <v>2038</v>
      </c>
      <c r="E130" s="6" t="s">
        <v>609</v>
      </c>
      <c r="F130" s="19">
        <v>8300000</v>
      </c>
      <c r="G130" s="24">
        <v>8349.89</v>
      </c>
      <c r="H130" s="24">
        <v>0.46</v>
      </c>
      <c r="I130" s="31">
        <v>7.3395656999999996</v>
      </c>
      <c r="J130" s="31"/>
      <c r="K130" s="35"/>
    </row>
    <row r="131" spans="1:11" x14ac:dyDescent="0.25">
      <c r="B131" s="8" t="s">
        <v>2593</v>
      </c>
      <c r="C131" s="57" t="s">
        <v>2594</v>
      </c>
      <c r="D131" s="54" t="s">
        <v>2595</v>
      </c>
      <c r="E131" s="6" t="s">
        <v>609</v>
      </c>
      <c r="F131" s="19">
        <v>2500000</v>
      </c>
      <c r="G131" s="24">
        <v>2554.1799999999998</v>
      </c>
      <c r="H131" s="24">
        <v>0.14000000000000001</v>
      </c>
      <c r="I131" s="31">
        <v>7.3162364000000002</v>
      </c>
      <c r="J131" s="31"/>
      <c r="K131" s="35"/>
    </row>
    <row r="132" spans="1:11" x14ac:dyDescent="0.25">
      <c r="B132" s="8" t="s">
        <v>2596</v>
      </c>
      <c r="C132" s="57" t="s">
        <v>2597</v>
      </c>
      <c r="D132" s="54" t="s">
        <v>2598</v>
      </c>
      <c r="E132" s="6" t="s">
        <v>609</v>
      </c>
      <c r="F132" s="19">
        <v>2500000</v>
      </c>
      <c r="G132" s="24">
        <v>2531.7399999999998</v>
      </c>
      <c r="H132" s="24">
        <v>0.14000000000000001</v>
      </c>
      <c r="I132" s="31">
        <v>7.5939645000000002</v>
      </c>
      <c r="J132" s="31"/>
      <c r="K132" s="35"/>
    </row>
    <row r="133" spans="1:11" x14ac:dyDescent="0.25">
      <c r="B133" s="8" t="s">
        <v>2599</v>
      </c>
      <c r="C133" s="57" t="s">
        <v>2600</v>
      </c>
      <c r="D133" s="54" t="s">
        <v>2601</v>
      </c>
      <c r="E133" s="6" t="s">
        <v>609</v>
      </c>
      <c r="F133" s="19">
        <v>987400</v>
      </c>
      <c r="G133" s="24">
        <v>999.23</v>
      </c>
      <c r="H133" s="24">
        <v>0.05</v>
      </c>
      <c r="I133" s="31">
        <v>7.6018388000000003</v>
      </c>
      <c r="J133" s="31"/>
      <c r="K133" s="35"/>
    </row>
    <row r="134" spans="1:11" x14ac:dyDescent="0.25">
      <c r="B134" s="8" t="s">
        <v>2602</v>
      </c>
      <c r="C134" s="57" t="s">
        <v>2603</v>
      </c>
      <c r="D134" s="54" t="s">
        <v>2604</v>
      </c>
      <c r="E134" s="6" t="s">
        <v>609</v>
      </c>
      <c r="F134" s="19">
        <v>419300</v>
      </c>
      <c r="G134" s="24">
        <v>423.86</v>
      </c>
      <c r="H134" s="24">
        <v>0.02</v>
      </c>
      <c r="I134" s="31">
        <v>7.5571435999999999</v>
      </c>
      <c r="J134" s="31"/>
      <c r="K134" s="35"/>
    </row>
    <row r="135" spans="1:11" x14ac:dyDescent="0.25">
      <c r="C135" s="58" t="s">
        <v>39</v>
      </c>
      <c r="D135" s="54"/>
      <c r="E135" s="6"/>
      <c r="F135" s="19"/>
      <c r="G135" s="25">
        <v>96287.47</v>
      </c>
      <c r="H135" s="25">
        <v>5.28</v>
      </c>
      <c r="I135" s="31"/>
      <c r="J135" s="31"/>
      <c r="K135" s="35"/>
    </row>
    <row r="136" spans="1:11" x14ac:dyDescent="0.25">
      <c r="C136" s="57"/>
      <c r="D136" s="54"/>
      <c r="E136" s="6"/>
      <c r="F136" s="19"/>
      <c r="G136" s="24"/>
      <c r="H136" s="24"/>
      <c r="I136" s="31"/>
      <c r="J136" s="31"/>
      <c r="K136" s="35"/>
    </row>
    <row r="137" spans="1:11" x14ac:dyDescent="0.25">
      <c r="A137" s="10"/>
      <c r="B137" s="28"/>
      <c r="C137" s="58" t="s">
        <v>11</v>
      </c>
      <c r="D137" s="54"/>
      <c r="E137" s="6"/>
      <c r="F137" s="19"/>
      <c r="G137" s="24"/>
      <c r="H137" s="24"/>
      <c r="I137" s="31"/>
      <c r="J137" s="31"/>
      <c r="K137" s="35"/>
    </row>
    <row r="138" spans="1:11" x14ac:dyDescent="0.25">
      <c r="C138" s="59" t="s">
        <v>13</v>
      </c>
      <c r="D138" s="54"/>
      <c r="E138" s="6"/>
      <c r="F138" s="19"/>
      <c r="G138" s="24"/>
      <c r="H138" s="24"/>
      <c r="I138" s="31"/>
      <c r="J138" s="31"/>
      <c r="K138" s="35"/>
    </row>
    <row r="139" spans="1:11" x14ac:dyDescent="0.25">
      <c r="B139" s="8" t="s">
        <v>2605</v>
      </c>
      <c r="C139" s="57" t="s">
        <v>2606</v>
      </c>
      <c r="D139" s="54" t="s">
        <v>2607</v>
      </c>
      <c r="E139" s="6" t="s">
        <v>669</v>
      </c>
      <c r="F139" s="19">
        <v>1000</v>
      </c>
      <c r="G139" s="24">
        <v>4960.33</v>
      </c>
      <c r="H139" s="24">
        <v>0.27</v>
      </c>
      <c r="I139" s="31">
        <v>7.4852999999999996</v>
      </c>
      <c r="J139" s="31"/>
      <c r="K139" s="35" t="s">
        <v>548</v>
      </c>
    </row>
    <row r="140" spans="1:11" x14ac:dyDescent="0.25">
      <c r="B140" s="8" t="s">
        <v>2608</v>
      </c>
      <c r="C140" s="57" t="s">
        <v>2609</v>
      </c>
      <c r="D140" s="54" t="s">
        <v>2610</v>
      </c>
      <c r="E140" s="6" t="s">
        <v>669</v>
      </c>
      <c r="F140" s="19">
        <v>1000</v>
      </c>
      <c r="G140" s="24">
        <v>4927.18</v>
      </c>
      <c r="H140" s="24">
        <v>0.27</v>
      </c>
      <c r="I140" s="31">
        <v>7.2903000000000002</v>
      </c>
      <c r="J140" s="31"/>
      <c r="K140" s="35" t="s">
        <v>548</v>
      </c>
    </row>
    <row r="141" spans="1:11" x14ac:dyDescent="0.25">
      <c r="C141" s="58" t="s">
        <v>39</v>
      </c>
      <c r="D141" s="54"/>
      <c r="E141" s="6"/>
      <c r="F141" s="19"/>
      <c r="G141" s="25">
        <v>9887.51</v>
      </c>
      <c r="H141" s="25">
        <v>0.54</v>
      </c>
      <c r="I141" s="31"/>
      <c r="J141" s="31"/>
      <c r="K141" s="35"/>
    </row>
    <row r="142" spans="1:11" x14ac:dyDescent="0.25">
      <c r="C142" s="57"/>
      <c r="D142" s="54"/>
      <c r="E142" s="6"/>
      <c r="F142" s="19"/>
      <c r="G142" s="24"/>
      <c r="H142" s="24"/>
      <c r="I142" s="31"/>
      <c r="J142" s="31"/>
      <c r="K142" s="35"/>
    </row>
    <row r="143" spans="1:11" x14ac:dyDescent="0.25">
      <c r="C143" s="58" t="s">
        <v>14</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11" x14ac:dyDescent="0.25">
      <c r="C145" s="58" t="s">
        <v>15</v>
      </c>
      <c r="D145" s="54"/>
      <c r="E145" s="6"/>
      <c r="F145" s="19"/>
      <c r="G145" s="24" t="s">
        <v>2</v>
      </c>
      <c r="H145" s="24" t="s">
        <v>2</v>
      </c>
      <c r="I145" s="31"/>
      <c r="J145" s="31"/>
      <c r="K145" s="35"/>
    </row>
    <row r="146" spans="1:11" x14ac:dyDescent="0.25">
      <c r="C146" s="57"/>
      <c r="D146" s="54"/>
      <c r="E146" s="6"/>
      <c r="F146" s="19"/>
      <c r="G146" s="24"/>
      <c r="H146" s="24"/>
      <c r="I146" s="31"/>
      <c r="J146" s="31"/>
      <c r="K146" s="35"/>
    </row>
    <row r="147" spans="1:11" x14ac:dyDescent="0.25">
      <c r="C147" s="58" t="s">
        <v>16</v>
      </c>
      <c r="D147" s="54"/>
      <c r="E147" s="6"/>
      <c r="F147" s="19"/>
      <c r="G147" s="24" t="s">
        <v>2</v>
      </c>
      <c r="H147" s="24" t="s">
        <v>2</v>
      </c>
      <c r="I147" s="31"/>
      <c r="J147" s="31"/>
      <c r="K147" s="35"/>
    </row>
    <row r="148" spans="1:11" x14ac:dyDescent="0.25">
      <c r="C148" s="57"/>
      <c r="D148" s="54"/>
      <c r="E148" s="6"/>
      <c r="F148" s="19"/>
      <c r="G148" s="24"/>
      <c r="H148" s="24"/>
      <c r="I148" s="31"/>
      <c r="J148" s="31"/>
      <c r="K148" s="35"/>
    </row>
    <row r="149" spans="1:11" x14ac:dyDescent="0.25">
      <c r="C149" s="59" t="s">
        <v>17</v>
      </c>
      <c r="D149" s="54"/>
      <c r="E149" s="6"/>
      <c r="F149" s="19"/>
      <c r="G149" s="24"/>
      <c r="H149" s="24"/>
      <c r="I149" s="31"/>
      <c r="J149" s="31"/>
      <c r="K149" s="35"/>
    </row>
    <row r="150" spans="1:11" x14ac:dyDescent="0.25">
      <c r="B150" s="8" t="s">
        <v>2611</v>
      </c>
      <c r="C150" s="57" t="s">
        <v>2612</v>
      </c>
      <c r="D150" s="54" t="s">
        <v>2613</v>
      </c>
      <c r="E150" s="6" t="s">
        <v>609</v>
      </c>
      <c r="F150" s="19">
        <v>4500000</v>
      </c>
      <c r="G150" s="24">
        <v>4021.24</v>
      </c>
      <c r="H150" s="24">
        <v>0.22</v>
      </c>
      <c r="I150" s="31">
        <v>7.1545994000000004</v>
      </c>
      <c r="J150" s="31"/>
      <c r="K150" s="35"/>
    </row>
    <row r="151" spans="1:11" x14ac:dyDescent="0.25">
      <c r="B151" s="8" t="s">
        <v>2084</v>
      </c>
      <c r="C151" s="57" t="s">
        <v>2085</v>
      </c>
      <c r="D151" s="54" t="s">
        <v>2086</v>
      </c>
      <c r="E151" s="6" t="s">
        <v>609</v>
      </c>
      <c r="F151" s="19">
        <v>1463800</v>
      </c>
      <c r="G151" s="24">
        <v>1370.75</v>
      </c>
      <c r="H151" s="24">
        <v>0.08</v>
      </c>
      <c r="I151" s="31">
        <v>7.1813339000000003</v>
      </c>
      <c r="J151" s="31"/>
      <c r="K151" s="35"/>
    </row>
    <row r="152" spans="1:11" x14ac:dyDescent="0.25">
      <c r="B152" s="8" t="s">
        <v>2087</v>
      </c>
      <c r="C152" s="57" t="s">
        <v>2088</v>
      </c>
      <c r="D152" s="54" t="s">
        <v>2089</v>
      </c>
      <c r="E152" s="6" t="s">
        <v>609</v>
      </c>
      <c r="F152" s="19">
        <v>1463800</v>
      </c>
      <c r="G152" s="24">
        <v>1324.34</v>
      </c>
      <c r="H152" s="24">
        <v>7.0000000000000007E-2</v>
      </c>
      <c r="I152" s="31">
        <v>7.1626177999999996</v>
      </c>
      <c r="J152" s="31"/>
      <c r="K152" s="35"/>
    </row>
    <row r="153" spans="1:11" x14ac:dyDescent="0.25">
      <c r="B153" s="8" t="s">
        <v>2614</v>
      </c>
      <c r="C153" s="57" t="s">
        <v>2615</v>
      </c>
      <c r="D153" s="54" t="s">
        <v>2616</v>
      </c>
      <c r="E153" s="6" t="s">
        <v>609</v>
      </c>
      <c r="F153" s="19">
        <v>1463800</v>
      </c>
      <c r="G153" s="24">
        <v>1279.78</v>
      </c>
      <c r="H153" s="24">
        <v>7.0000000000000007E-2</v>
      </c>
      <c r="I153" s="31">
        <v>7.1454262999999996</v>
      </c>
      <c r="J153" s="31"/>
      <c r="K153" s="35"/>
    </row>
    <row r="154" spans="1:11" x14ac:dyDescent="0.25">
      <c r="B154" s="8" t="s">
        <v>2090</v>
      </c>
      <c r="C154" s="57" t="s">
        <v>2091</v>
      </c>
      <c r="D154" s="54" t="s">
        <v>2092</v>
      </c>
      <c r="E154" s="6" t="s">
        <v>609</v>
      </c>
      <c r="F154" s="19">
        <v>400000</v>
      </c>
      <c r="G154" s="24">
        <v>337.68</v>
      </c>
      <c r="H154" s="24">
        <v>0.02</v>
      </c>
      <c r="I154" s="31">
        <v>7.1662546999999996</v>
      </c>
      <c r="J154" s="31"/>
      <c r="K154" s="35"/>
    </row>
    <row r="155" spans="1:11" x14ac:dyDescent="0.25">
      <c r="B155" s="8" t="s">
        <v>2617</v>
      </c>
      <c r="C155" s="57" t="s">
        <v>2618</v>
      </c>
      <c r="D155" s="54" t="s">
        <v>2619</v>
      </c>
      <c r="E155" s="6" t="s">
        <v>609</v>
      </c>
      <c r="F155" s="19">
        <v>160000</v>
      </c>
      <c r="G155" s="24">
        <v>122.28</v>
      </c>
      <c r="H155" s="24">
        <v>0.01</v>
      </c>
      <c r="I155" s="31">
        <v>7.2080932999999998</v>
      </c>
      <c r="J155" s="31"/>
      <c r="K155" s="35"/>
    </row>
    <row r="156" spans="1:11" x14ac:dyDescent="0.25">
      <c r="C156" s="58" t="s">
        <v>39</v>
      </c>
      <c r="D156" s="54"/>
      <c r="E156" s="6"/>
      <c r="F156" s="19"/>
      <c r="G156" s="25">
        <v>8456.07</v>
      </c>
      <c r="H156" s="25">
        <v>0.47</v>
      </c>
      <c r="I156" s="31"/>
      <c r="J156" s="31"/>
      <c r="K156" s="35"/>
    </row>
    <row r="157" spans="1:11" x14ac:dyDescent="0.25">
      <c r="C157" s="57"/>
      <c r="D157" s="54"/>
      <c r="E157" s="6"/>
      <c r="F157" s="19"/>
      <c r="G157" s="24"/>
      <c r="H157" s="24"/>
      <c r="I157" s="31"/>
      <c r="J157" s="31"/>
      <c r="K157" s="35"/>
    </row>
    <row r="158" spans="1:11" x14ac:dyDescent="0.25">
      <c r="A158" s="10"/>
      <c r="B158" s="28"/>
      <c r="C158" s="58" t="s">
        <v>18</v>
      </c>
      <c r="D158" s="54"/>
      <c r="E158" s="6"/>
      <c r="F158" s="19"/>
      <c r="G158" s="24"/>
      <c r="H158" s="24"/>
      <c r="I158" s="31"/>
      <c r="J158" s="31"/>
      <c r="K158" s="35"/>
    </row>
    <row r="159" spans="1:11" x14ac:dyDescent="0.25">
      <c r="A159" s="28"/>
      <c r="B159" s="28"/>
      <c r="C159" s="58" t="s">
        <v>19</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A161" s="28"/>
      <c r="B161" s="28"/>
      <c r="C161" s="58" t="s">
        <v>20</v>
      </c>
      <c r="D161" s="54"/>
      <c r="E161" s="6"/>
      <c r="F161" s="19"/>
      <c r="G161" s="24" t="s">
        <v>2</v>
      </c>
      <c r="H161" s="24" t="s">
        <v>2</v>
      </c>
      <c r="I161" s="31"/>
      <c r="J161" s="31"/>
      <c r="K161" s="35"/>
    </row>
    <row r="162" spans="1:54" x14ac:dyDescent="0.25">
      <c r="A162" s="28"/>
      <c r="B162" s="28"/>
      <c r="C162" s="58"/>
      <c r="D162" s="54"/>
      <c r="E162" s="6"/>
      <c r="F162" s="19"/>
      <c r="G162" s="24"/>
      <c r="H162" s="24"/>
      <c r="I162" s="31"/>
      <c r="J162" s="31"/>
      <c r="K162" s="35"/>
    </row>
    <row r="163" spans="1:54" x14ac:dyDescent="0.25">
      <c r="A163" s="28"/>
      <c r="B163" s="28"/>
      <c r="C163" s="58" t="s">
        <v>21</v>
      </c>
      <c r="D163" s="54"/>
      <c r="E163" s="6"/>
      <c r="F163" s="19"/>
      <c r="G163" s="24" t="s">
        <v>2</v>
      </c>
      <c r="H163" s="24" t="s">
        <v>2</v>
      </c>
      <c r="I163" s="31"/>
      <c r="J163" s="31"/>
      <c r="K163" s="35"/>
    </row>
    <row r="164" spans="1:54" x14ac:dyDescent="0.25">
      <c r="A164" s="28"/>
      <c r="B164" s="28"/>
      <c r="C164" s="58"/>
      <c r="D164" s="54"/>
      <c r="E164" s="6"/>
      <c r="F164" s="19"/>
      <c r="G164" s="24"/>
      <c r="H164" s="24"/>
      <c r="I164" s="31"/>
      <c r="J164" s="31"/>
      <c r="K164" s="35"/>
    </row>
    <row r="165" spans="1:54" x14ac:dyDescent="0.25">
      <c r="A165" s="28"/>
      <c r="B165" s="28"/>
      <c r="C165" s="58" t="s">
        <v>22</v>
      </c>
      <c r="D165" s="54"/>
      <c r="E165" s="6"/>
      <c r="F165" s="19"/>
      <c r="G165" s="24" t="s">
        <v>2</v>
      </c>
      <c r="H165" s="24" t="s">
        <v>2</v>
      </c>
      <c r="I165" s="31"/>
      <c r="J165" s="31"/>
      <c r="K165" s="35"/>
    </row>
    <row r="166" spans="1:54" x14ac:dyDescent="0.25">
      <c r="A166" s="28"/>
      <c r="B166" s="28"/>
      <c r="C166" s="58"/>
      <c r="D166" s="54"/>
      <c r="E166" s="6"/>
      <c r="F166" s="19"/>
      <c r="G166" s="24"/>
      <c r="H166" s="24"/>
      <c r="I166" s="31"/>
      <c r="J166" s="31"/>
      <c r="K166" s="35"/>
    </row>
    <row r="167" spans="1:54" x14ac:dyDescent="0.25">
      <c r="C167" s="59" t="s">
        <v>23</v>
      </c>
      <c r="D167" s="54"/>
      <c r="E167" s="6"/>
      <c r="F167" s="19"/>
      <c r="G167" s="24"/>
      <c r="H167" s="24"/>
      <c r="I167" s="31"/>
      <c r="J167" s="31"/>
      <c r="K167" s="35"/>
    </row>
    <row r="168" spans="1:54" x14ac:dyDescent="0.25">
      <c r="B168" s="8" t="s">
        <v>37</v>
      </c>
      <c r="C168" s="57" t="s">
        <v>38</v>
      </c>
      <c r="D168" s="54"/>
      <c r="E168" s="6"/>
      <c r="F168" s="19"/>
      <c r="G168" s="24">
        <v>12604.18</v>
      </c>
      <c r="H168" s="24">
        <v>0.69</v>
      </c>
      <c r="I168" s="31"/>
      <c r="J168" s="31"/>
      <c r="K168" s="35"/>
    </row>
    <row r="169" spans="1:54" x14ac:dyDescent="0.25">
      <c r="C169" s="58" t="s">
        <v>39</v>
      </c>
      <c r="D169" s="54"/>
      <c r="E169" s="6"/>
      <c r="F169" s="19"/>
      <c r="G169" s="25">
        <v>12604.18</v>
      </c>
      <c r="H169" s="25">
        <v>0.69</v>
      </c>
      <c r="I169" s="31"/>
      <c r="J169" s="31"/>
      <c r="K169" s="35"/>
    </row>
    <row r="170" spans="1:54" x14ac:dyDescent="0.25">
      <c r="C170" s="57"/>
      <c r="D170" s="54"/>
      <c r="E170" s="6"/>
      <c r="F170" s="19"/>
      <c r="G170" s="24"/>
      <c r="H170" s="24"/>
      <c r="I170" s="31"/>
      <c r="J170" s="31"/>
      <c r="K170" s="35"/>
    </row>
    <row r="171" spans="1:54" x14ac:dyDescent="0.25">
      <c r="A171" s="10"/>
      <c r="B171" s="28"/>
      <c r="C171" s="58" t="s">
        <v>24</v>
      </c>
      <c r="D171" s="54"/>
      <c r="E171" s="6"/>
      <c r="F171" s="19"/>
      <c r="G171" s="24"/>
      <c r="H171" s="24"/>
      <c r="I171" s="31"/>
      <c r="J171" s="31"/>
      <c r="K171" s="35"/>
    </row>
    <row r="172" spans="1:54" s="2" customFormat="1" ht="13.5" x14ac:dyDescent="0.25">
      <c r="A172" s="28"/>
      <c r="B172" s="28"/>
      <c r="C172" s="57" t="s">
        <v>4790</v>
      </c>
      <c r="D172" s="54"/>
      <c r="E172" s="6"/>
      <c r="F172" s="19"/>
      <c r="G172" s="24" t="s">
        <v>2</v>
      </c>
      <c r="H172" s="24" t="s">
        <v>2</v>
      </c>
      <c r="I172" s="31"/>
      <c r="J172" s="31"/>
      <c r="K172" s="35"/>
      <c r="L172" s="3"/>
      <c r="AI172" s="3"/>
      <c r="AV172" s="3"/>
      <c r="AX172" s="3"/>
      <c r="BB172" s="3"/>
    </row>
    <row r="173" spans="1:54" x14ac:dyDescent="0.25">
      <c r="B173" s="8"/>
      <c r="C173" s="57" t="s">
        <v>40</v>
      </c>
      <c r="D173" s="54"/>
      <c r="E173" s="6"/>
      <c r="F173" s="19"/>
      <c r="G173" s="24">
        <v>40965.79</v>
      </c>
      <c r="H173" s="24">
        <v>2.1800000000000002</v>
      </c>
      <c r="I173" s="31"/>
      <c r="J173" s="31"/>
      <c r="K173" s="35"/>
    </row>
    <row r="174" spans="1:54" x14ac:dyDescent="0.25">
      <c r="C174" s="58" t="s">
        <v>39</v>
      </c>
      <c r="D174" s="54"/>
      <c r="E174" s="6"/>
      <c r="F174" s="19"/>
      <c r="G174" s="25">
        <v>40965.79</v>
      </c>
      <c r="H174" s="25">
        <v>2.1800000000000002</v>
      </c>
      <c r="I174" s="31"/>
      <c r="J174" s="31"/>
      <c r="K174" s="35"/>
    </row>
    <row r="175" spans="1:54" x14ac:dyDescent="0.25">
      <c r="C175" s="57"/>
      <c r="D175" s="54"/>
      <c r="E175" s="6"/>
      <c r="F175" s="19"/>
      <c r="G175" s="24"/>
      <c r="H175" s="24"/>
      <c r="I175" s="31"/>
      <c r="J175" s="31"/>
      <c r="K175" s="35"/>
    </row>
    <row r="176" spans="1:54" x14ac:dyDescent="0.25">
      <c r="C176" s="60" t="s">
        <v>41</v>
      </c>
      <c r="D176" s="55"/>
      <c r="E176" s="5"/>
      <c r="F176" s="20"/>
      <c r="G176" s="26">
        <v>1823268.04</v>
      </c>
      <c r="H176" s="26">
        <v>100.00000000000001</v>
      </c>
      <c r="I176" s="32"/>
      <c r="J176" s="32"/>
      <c r="K176" s="36"/>
    </row>
    <row r="179" spans="3:11" x14ac:dyDescent="0.25">
      <c r="C179" s="1" t="s">
        <v>42</v>
      </c>
    </row>
    <row r="180" spans="3:11" x14ac:dyDescent="0.25">
      <c r="C180" s="37" t="s">
        <v>43</v>
      </c>
      <c r="D180" s="37"/>
      <c r="E180" s="37"/>
      <c r="F180" s="37"/>
      <c r="G180" s="37"/>
      <c r="H180" s="37"/>
      <c r="I180" s="37"/>
      <c r="J180" s="37"/>
      <c r="K180" s="37"/>
    </row>
    <row r="181" spans="3:11" x14ac:dyDescent="0.25">
      <c r="C181" s="2" t="s">
        <v>44</v>
      </c>
    </row>
    <row r="182" spans="3:11" x14ac:dyDescent="0.25">
      <c r="C182" s="2" t="s">
        <v>45</v>
      </c>
    </row>
    <row r="183" spans="3:11" x14ac:dyDescent="0.25">
      <c r="C183" s="2" t="s">
        <v>46</v>
      </c>
    </row>
    <row r="184" spans="3:11" x14ac:dyDescent="0.25">
      <c r="C184" s="2" t="s">
        <v>47</v>
      </c>
    </row>
    <row r="185" spans="3:11" ht="42.75" customHeight="1" x14ac:dyDescent="0.25">
      <c r="C185" s="86" t="s">
        <v>4834</v>
      </c>
      <c r="D185" s="86"/>
      <c r="E185" s="86"/>
      <c r="F185" s="86"/>
      <c r="G185" s="86"/>
      <c r="H185" s="86"/>
      <c r="I185" s="86"/>
      <c r="J185" s="86"/>
      <c r="K185" s="86"/>
    </row>
    <row r="187" spans="3:11" x14ac:dyDescent="0.25">
      <c r="C187" s="82" t="s">
        <v>4837</v>
      </c>
      <c r="E187" s="82" t="s">
        <v>4838</v>
      </c>
      <c r="F187" s="83"/>
    </row>
    <row r="188" spans="3:11" x14ac:dyDescent="0.25">
      <c r="E188" s="2" t="s">
        <v>4879</v>
      </c>
    </row>
  </sheetData>
  <mergeCells count="1">
    <mergeCell ref="C185:K185"/>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61"/>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2620</v>
      </c>
      <c r="J2" s="38" t="s">
        <v>4609</v>
      </c>
    </row>
    <row r="3" spans="1:54" ht="16.5" x14ac:dyDescent="0.3">
      <c r="C3" s="1" t="s">
        <v>26</v>
      </c>
      <c r="D3" s="21" t="s">
        <v>2621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2622</v>
      </c>
      <c r="C26" s="57" t="s">
        <v>2623</v>
      </c>
      <c r="D26" s="54" t="s">
        <v>2624</v>
      </c>
      <c r="E26" s="6" t="s">
        <v>609</v>
      </c>
      <c r="F26" s="19">
        <v>7500000</v>
      </c>
      <c r="G26" s="24">
        <v>7501.62</v>
      </c>
      <c r="H26" s="24">
        <v>92.46</v>
      </c>
      <c r="I26" s="31">
        <v>6.8384</v>
      </c>
      <c r="J26" s="31"/>
      <c r="K26" s="35"/>
    </row>
    <row r="27" spans="1:11" x14ac:dyDescent="0.25">
      <c r="B27" s="8" t="s">
        <v>2498</v>
      </c>
      <c r="C27" s="57" t="s">
        <v>2499</v>
      </c>
      <c r="D27" s="54" t="s">
        <v>2500</v>
      </c>
      <c r="E27" s="6" t="s">
        <v>609</v>
      </c>
      <c r="F27" s="19">
        <v>175000</v>
      </c>
      <c r="G27" s="24">
        <v>175.04</v>
      </c>
      <c r="H27" s="24">
        <v>2.16</v>
      </c>
      <c r="I27" s="31">
        <v>6.8789499999999997</v>
      </c>
      <c r="J27" s="31"/>
      <c r="K27" s="35"/>
    </row>
    <row r="28" spans="1:11" x14ac:dyDescent="0.25">
      <c r="C28" s="58" t="s">
        <v>39</v>
      </c>
      <c r="D28" s="54"/>
      <c r="E28" s="6"/>
      <c r="F28" s="19"/>
      <c r="G28" s="25">
        <v>7676.66</v>
      </c>
      <c r="H28" s="25">
        <v>94.62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122.64</v>
      </c>
      <c r="H52" s="24">
        <v>1.51</v>
      </c>
      <c r="I52" s="31"/>
      <c r="J52" s="31"/>
      <c r="K52" s="35"/>
    </row>
    <row r="53" spans="1:54" x14ac:dyDescent="0.25">
      <c r="C53" s="58" t="s">
        <v>39</v>
      </c>
      <c r="D53" s="54"/>
      <c r="E53" s="6"/>
      <c r="F53" s="19"/>
      <c r="G53" s="25">
        <v>122.64</v>
      </c>
      <c r="H53" s="25">
        <v>1.51</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313.64</v>
      </c>
      <c r="H57" s="24">
        <v>3.87</v>
      </c>
      <c r="I57" s="31"/>
      <c r="J57" s="31"/>
      <c r="K57" s="35"/>
    </row>
    <row r="58" spans="1:54" x14ac:dyDescent="0.25">
      <c r="C58" s="58" t="s">
        <v>39</v>
      </c>
      <c r="D58" s="54"/>
      <c r="E58" s="6"/>
      <c r="F58" s="19"/>
      <c r="G58" s="25">
        <v>313.64</v>
      </c>
      <c r="H58" s="25">
        <v>3.87</v>
      </c>
      <c r="I58" s="31"/>
      <c r="J58" s="31"/>
      <c r="K58" s="35"/>
    </row>
    <row r="59" spans="1:54" x14ac:dyDescent="0.25">
      <c r="C59" s="57"/>
      <c r="D59" s="54"/>
      <c r="E59" s="6"/>
      <c r="F59" s="19"/>
      <c r="G59" s="24"/>
      <c r="H59" s="24"/>
      <c r="I59" s="31"/>
      <c r="J59" s="31"/>
      <c r="K59" s="35"/>
    </row>
    <row r="60" spans="1:54" x14ac:dyDescent="0.25">
      <c r="C60" s="60" t="s">
        <v>41</v>
      </c>
      <c r="D60" s="55"/>
      <c r="E60" s="5"/>
      <c r="F60" s="20"/>
      <c r="G60" s="26">
        <v>8112.94</v>
      </c>
      <c r="H60" s="26">
        <v>100.00000000000001</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4877</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62"/>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2625</v>
      </c>
      <c r="J2" s="38" t="s">
        <v>4609</v>
      </c>
    </row>
    <row r="3" spans="1:54" ht="16.5" x14ac:dyDescent="0.3">
      <c r="C3" s="1" t="s">
        <v>26</v>
      </c>
      <c r="D3" s="21" t="s">
        <v>2626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2212</v>
      </c>
      <c r="C26" s="57" t="s">
        <v>2213</v>
      </c>
      <c r="D26" s="54" t="s">
        <v>2214</v>
      </c>
      <c r="E26" s="6" t="s">
        <v>609</v>
      </c>
      <c r="F26" s="19">
        <v>4000000</v>
      </c>
      <c r="G26" s="24">
        <v>4000.83</v>
      </c>
      <c r="H26" s="24">
        <v>87.93</v>
      </c>
      <c r="I26" s="31">
        <v>6.8594999999999997</v>
      </c>
      <c r="J26" s="31"/>
      <c r="K26" s="35"/>
    </row>
    <row r="27" spans="1:11" x14ac:dyDescent="0.25">
      <c r="B27" s="8" t="s">
        <v>2498</v>
      </c>
      <c r="C27" s="57" t="s">
        <v>2499</v>
      </c>
      <c r="D27" s="54" t="s">
        <v>2500</v>
      </c>
      <c r="E27" s="6" t="s">
        <v>609</v>
      </c>
      <c r="F27" s="19">
        <v>300000</v>
      </c>
      <c r="G27" s="24">
        <v>300.06</v>
      </c>
      <c r="H27" s="24">
        <v>6.59</v>
      </c>
      <c r="I27" s="31">
        <v>6.8789499999999997</v>
      </c>
      <c r="J27" s="31"/>
      <c r="K27" s="35"/>
    </row>
    <row r="28" spans="1:11" x14ac:dyDescent="0.25">
      <c r="C28" s="58" t="s">
        <v>39</v>
      </c>
      <c r="D28" s="54"/>
      <c r="E28" s="6"/>
      <c r="F28" s="19"/>
      <c r="G28" s="25">
        <v>4300.8900000000003</v>
      </c>
      <c r="H28" s="25">
        <v>94.52</v>
      </c>
      <c r="I28" s="31"/>
      <c r="J28" s="31"/>
      <c r="K28" s="35"/>
    </row>
    <row r="29" spans="1:11" x14ac:dyDescent="0.25">
      <c r="C29" s="57"/>
      <c r="D29" s="54"/>
      <c r="E29" s="6"/>
      <c r="F29" s="19"/>
      <c r="G29" s="24"/>
      <c r="H29" s="24"/>
      <c r="I29" s="31"/>
      <c r="J29" s="31"/>
      <c r="K29" s="35"/>
    </row>
    <row r="30" spans="1:11" x14ac:dyDescent="0.25">
      <c r="C30" s="58" t="s">
        <v>11</v>
      </c>
      <c r="D30" s="54"/>
      <c r="E30" s="6"/>
      <c r="F30" s="19"/>
      <c r="G30" s="24"/>
      <c r="H30" s="24"/>
      <c r="I30" s="31"/>
      <c r="J30" s="31"/>
      <c r="K30" s="35"/>
    </row>
    <row r="31" spans="1:11" x14ac:dyDescent="0.25">
      <c r="C31" s="57"/>
      <c r="D31" s="54"/>
      <c r="E31" s="6"/>
      <c r="F31" s="19"/>
      <c r="G31" s="24"/>
      <c r="H31" s="24"/>
      <c r="I31" s="31"/>
      <c r="J31" s="31"/>
      <c r="K31" s="35"/>
    </row>
    <row r="32" spans="1:11" x14ac:dyDescent="0.25">
      <c r="C32" s="58" t="s">
        <v>13</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14</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70.27</v>
      </c>
      <c r="H52" s="24">
        <v>1.54</v>
      </c>
      <c r="I52" s="31"/>
      <c r="J52" s="31"/>
      <c r="K52" s="35"/>
    </row>
    <row r="53" spans="1:54" x14ac:dyDescent="0.25">
      <c r="C53" s="58" t="s">
        <v>39</v>
      </c>
      <c r="D53" s="54"/>
      <c r="E53" s="6"/>
      <c r="F53" s="19"/>
      <c r="G53" s="25">
        <v>70.27</v>
      </c>
      <c r="H53" s="25">
        <v>1.54</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178.7</v>
      </c>
      <c r="H57" s="24">
        <v>3.94</v>
      </c>
      <c r="I57" s="31"/>
      <c r="J57" s="31"/>
      <c r="K57" s="35"/>
    </row>
    <row r="58" spans="1:54" x14ac:dyDescent="0.25">
      <c r="C58" s="58" t="s">
        <v>39</v>
      </c>
      <c r="D58" s="54"/>
      <c r="E58" s="6"/>
      <c r="F58" s="19"/>
      <c r="G58" s="25">
        <v>178.7</v>
      </c>
      <c r="H58" s="25">
        <v>3.94</v>
      </c>
      <c r="I58" s="31"/>
      <c r="J58" s="31"/>
      <c r="K58" s="35"/>
    </row>
    <row r="59" spans="1:54" x14ac:dyDescent="0.25">
      <c r="C59" s="57"/>
      <c r="D59" s="54"/>
      <c r="E59" s="6"/>
      <c r="F59" s="19"/>
      <c r="G59" s="24"/>
      <c r="H59" s="24"/>
      <c r="I59" s="31"/>
      <c r="J59" s="31"/>
      <c r="K59" s="35"/>
    </row>
    <row r="60" spans="1:54" x14ac:dyDescent="0.25">
      <c r="C60" s="60" t="s">
        <v>41</v>
      </c>
      <c r="D60" s="55"/>
      <c r="E60" s="5"/>
      <c r="F60" s="20"/>
      <c r="G60" s="26">
        <v>4549.8599999999997</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4877</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63"/>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2479</v>
      </c>
      <c r="J2" s="38" t="s">
        <v>4609</v>
      </c>
    </row>
    <row r="3" spans="1:54" ht="16.5" x14ac:dyDescent="0.3">
      <c r="C3" s="1" t="s">
        <v>26</v>
      </c>
      <c r="D3" s="21" t="s">
        <v>2627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2622</v>
      </c>
      <c r="C26" s="57" t="s">
        <v>2623</v>
      </c>
      <c r="D26" s="54" t="s">
        <v>2624</v>
      </c>
      <c r="E26" s="6" t="s">
        <v>609</v>
      </c>
      <c r="F26" s="19">
        <v>3964300</v>
      </c>
      <c r="G26" s="24">
        <v>3965.16</v>
      </c>
      <c r="H26" s="24">
        <v>75.849999999999994</v>
      </c>
      <c r="I26" s="31">
        <v>6.8384</v>
      </c>
      <c r="J26" s="31"/>
      <c r="K26" s="35"/>
    </row>
    <row r="27" spans="1:11" x14ac:dyDescent="0.25">
      <c r="B27" s="8" t="s">
        <v>2628</v>
      </c>
      <c r="C27" s="57" t="s">
        <v>2629</v>
      </c>
      <c r="D27" s="54" t="s">
        <v>2630</v>
      </c>
      <c r="E27" s="6" t="s">
        <v>609</v>
      </c>
      <c r="F27" s="19">
        <v>500000</v>
      </c>
      <c r="G27" s="24">
        <v>500.19</v>
      </c>
      <c r="H27" s="24">
        <v>9.57</v>
      </c>
      <c r="I27" s="31">
        <v>6.8133999999999997</v>
      </c>
      <c r="J27" s="31"/>
      <c r="K27" s="35"/>
    </row>
    <row r="28" spans="1:11" x14ac:dyDescent="0.25">
      <c r="B28" s="8" t="s">
        <v>2498</v>
      </c>
      <c r="C28" s="57" t="s">
        <v>2499</v>
      </c>
      <c r="D28" s="54" t="s">
        <v>2500</v>
      </c>
      <c r="E28" s="6" t="s">
        <v>609</v>
      </c>
      <c r="F28" s="19">
        <v>350000</v>
      </c>
      <c r="G28" s="24">
        <v>350.07</v>
      </c>
      <c r="H28" s="24">
        <v>6.7</v>
      </c>
      <c r="I28" s="31">
        <v>6.8789499999999997</v>
      </c>
      <c r="J28" s="31"/>
      <c r="K28" s="35"/>
    </row>
    <row r="29" spans="1:11" x14ac:dyDescent="0.25">
      <c r="B29" s="8" t="s">
        <v>2631</v>
      </c>
      <c r="C29" s="57" t="s">
        <v>2632</v>
      </c>
      <c r="D29" s="54" t="s">
        <v>2633</v>
      </c>
      <c r="E29" s="6" t="s">
        <v>609</v>
      </c>
      <c r="F29" s="19">
        <v>151000</v>
      </c>
      <c r="G29" s="24">
        <v>151.06</v>
      </c>
      <c r="H29" s="24">
        <v>2.89</v>
      </c>
      <c r="I29" s="31">
        <v>6.8653500000000003</v>
      </c>
      <c r="J29" s="31"/>
      <c r="K29" s="35"/>
    </row>
    <row r="30" spans="1:11" x14ac:dyDescent="0.25">
      <c r="C30" s="58" t="s">
        <v>39</v>
      </c>
      <c r="D30" s="54"/>
      <c r="E30" s="6"/>
      <c r="F30" s="19"/>
      <c r="G30" s="25">
        <v>4966.4799999999996</v>
      </c>
      <c r="H30" s="25">
        <v>95.01</v>
      </c>
      <c r="I30" s="31"/>
      <c r="J30" s="31"/>
      <c r="K30" s="35"/>
    </row>
    <row r="31" spans="1:11" x14ac:dyDescent="0.25">
      <c r="C31" s="57"/>
      <c r="D31" s="54"/>
      <c r="E31" s="6"/>
      <c r="F31" s="19"/>
      <c r="G31" s="24"/>
      <c r="H31" s="24"/>
      <c r="I31" s="31"/>
      <c r="J31" s="31"/>
      <c r="K31" s="35"/>
    </row>
    <row r="32" spans="1:11" x14ac:dyDescent="0.25">
      <c r="C32" s="58" t="s">
        <v>11</v>
      </c>
      <c r="D32" s="54"/>
      <c r="E32" s="6"/>
      <c r="F32" s="19"/>
      <c r="G32" s="24"/>
      <c r="H32" s="24"/>
      <c r="I32" s="31"/>
      <c r="J32" s="31"/>
      <c r="K32" s="35"/>
    </row>
    <row r="33" spans="1:11" x14ac:dyDescent="0.25">
      <c r="C33" s="57"/>
      <c r="D33" s="54"/>
      <c r="E33" s="6"/>
      <c r="F33" s="19"/>
      <c r="G33" s="24"/>
      <c r="H33" s="24"/>
      <c r="I33" s="31"/>
      <c r="J33" s="31"/>
      <c r="K33" s="35"/>
    </row>
    <row r="34" spans="1:11" x14ac:dyDescent="0.25">
      <c r="C34" s="58" t="s">
        <v>13</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14</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15</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17</v>
      </c>
      <c r="D42" s="54"/>
      <c r="E42" s="6"/>
      <c r="F42" s="19"/>
      <c r="G42" s="24" t="s">
        <v>2</v>
      </c>
      <c r="H42" s="24" t="s">
        <v>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61.9</v>
      </c>
      <c r="H54" s="24">
        <v>1.18</v>
      </c>
      <c r="I54" s="31"/>
      <c r="J54" s="31"/>
      <c r="K54" s="35"/>
    </row>
    <row r="55" spans="1:54" x14ac:dyDescent="0.25">
      <c r="C55" s="58" t="s">
        <v>39</v>
      </c>
      <c r="D55" s="54"/>
      <c r="E55" s="6"/>
      <c r="F55" s="19"/>
      <c r="G55" s="25">
        <v>61.9</v>
      </c>
      <c r="H55" s="25">
        <v>1.18</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4790</v>
      </c>
      <c r="D58" s="54"/>
      <c r="E58" s="6"/>
      <c r="F58" s="19"/>
      <c r="G58" s="24" t="s">
        <v>2</v>
      </c>
      <c r="H58" s="24" t="s">
        <v>2</v>
      </c>
      <c r="I58" s="31"/>
      <c r="J58" s="31"/>
      <c r="K58" s="35"/>
      <c r="L58" s="3"/>
      <c r="AI58" s="3"/>
      <c r="AV58" s="3"/>
      <c r="AX58" s="3"/>
      <c r="BB58" s="3"/>
    </row>
    <row r="59" spans="1:54" x14ac:dyDescent="0.25">
      <c r="B59" s="8"/>
      <c r="C59" s="57" t="s">
        <v>40</v>
      </c>
      <c r="D59" s="54"/>
      <c r="E59" s="6"/>
      <c r="F59" s="19"/>
      <c r="G59" s="24">
        <v>199.37</v>
      </c>
      <c r="H59" s="24">
        <v>3.81</v>
      </c>
      <c r="I59" s="31"/>
      <c r="J59" s="31"/>
      <c r="K59" s="35"/>
    </row>
    <row r="60" spans="1:54" x14ac:dyDescent="0.25">
      <c r="C60" s="58" t="s">
        <v>39</v>
      </c>
      <c r="D60" s="54"/>
      <c r="E60" s="6"/>
      <c r="F60" s="19"/>
      <c r="G60" s="25">
        <v>199.37</v>
      </c>
      <c r="H60" s="25">
        <v>3.81</v>
      </c>
      <c r="I60" s="31"/>
      <c r="J60" s="31"/>
      <c r="K60" s="35"/>
    </row>
    <row r="61" spans="1:54" x14ac:dyDescent="0.25">
      <c r="C61" s="57"/>
      <c r="D61" s="54"/>
      <c r="E61" s="6"/>
      <c r="F61" s="19"/>
      <c r="G61" s="24"/>
      <c r="H61" s="24"/>
      <c r="I61" s="31"/>
      <c r="J61" s="31"/>
      <c r="K61" s="35"/>
    </row>
    <row r="62" spans="1:54" x14ac:dyDescent="0.25">
      <c r="C62" s="60" t="s">
        <v>41</v>
      </c>
      <c r="D62" s="55"/>
      <c r="E62" s="5"/>
      <c r="F62" s="20"/>
      <c r="G62" s="26">
        <v>5227.75</v>
      </c>
      <c r="H62" s="26">
        <v>100.00000000000001</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4837</v>
      </c>
      <c r="E72" s="82" t="s">
        <v>4838</v>
      </c>
      <c r="F72" s="83"/>
    </row>
    <row r="73" spans="3:11" x14ac:dyDescent="0.25">
      <c r="E73" s="2" t="s">
        <v>4877</v>
      </c>
    </row>
  </sheetData>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64"/>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2634</v>
      </c>
      <c r="J2" s="38" t="s">
        <v>4609</v>
      </c>
    </row>
    <row r="3" spans="1:54" ht="16.5" x14ac:dyDescent="0.3">
      <c r="C3" s="1" t="s">
        <v>26</v>
      </c>
      <c r="D3" s="21" t="s">
        <v>2635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506</v>
      </c>
      <c r="C10" s="57" t="s">
        <v>507</v>
      </c>
      <c r="D10" s="54" t="s">
        <v>508</v>
      </c>
      <c r="E10" s="6" t="s">
        <v>82</v>
      </c>
      <c r="F10" s="19">
        <v>5523</v>
      </c>
      <c r="G10" s="24">
        <v>1201.8800000000001</v>
      </c>
      <c r="H10" s="24">
        <v>8.4700000000000006</v>
      </c>
      <c r="I10" s="31"/>
      <c r="J10" s="31"/>
      <c r="K10" s="35"/>
    </row>
    <row r="11" spans="1:54" x14ac:dyDescent="0.25">
      <c r="B11" s="8" t="s">
        <v>920</v>
      </c>
      <c r="C11" s="57" t="s">
        <v>921</v>
      </c>
      <c r="D11" s="54" t="s">
        <v>922</v>
      </c>
      <c r="E11" s="6" t="s">
        <v>132</v>
      </c>
      <c r="F11" s="19">
        <v>23375</v>
      </c>
      <c r="G11" s="24">
        <v>1152.3499999999999</v>
      </c>
      <c r="H11" s="24">
        <v>8.1199999999999992</v>
      </c>
      <c r="I11" s="31"/>
      <c r="J11" s="31"/>
      <c r="K11" s="35"/>
    </row>
    <row r="12" spans="1:54" x14ac:dyDescent="0.25">
      <c r="B12" s="8" t="s">
        <v>79</v>
      </c>
      <c r="C12" s="57" t="s">
        <v>80</v>
      </c>
      <c r="D12" s="54" t="s">
        <v>81</v>
      </c>
      <c r="E12" s="6" t="s">
        <v>82</v>
      </c>
      <c r="F12" s="19">
        <v>25173</v>
      </c>
      <c r="G12" s="24">
        <v>1146.27</v>
      </c>
      <c r="H12" s="24">
        <v>8.08</v>
      </c>
      <c r="I12" s="31"/>
      <c r="J12" s="31"/>
      <c r="K12" s="35"/>
    </row>
    <row r="13" spans="1:54" x14ac:dyDescent="0.25">
      <c r="B13" s="8" t="s">
        <v>256</v>
      </c>
      <c r="C13" s="57" t="s">
        <v>257</v>
      </c>
      <c r="D13" s="54" t="s">
        <v>258</v>
      </c>
      <c r="E13" s="6" t="s">
        <v>200</v>
      </c>
      <c r="F13" s="19">
        <v>42917</v>
      </c>
      <c r="G13" s="24">
        <v>1054.5999999999999</v>
      </c>
      <c r="H13" s="24">
        <v>7.43</v>
      </c>
      <c r="I13" s="31"/>
      <c r="J13" s="31"/>
      <c r="K13" s="35"/>
    </row>
    <row r="14" spans="1:54" x14ac:dyDescent="0.25">
      <c r="B14" s="8" t="s">
        <v>50</v>
      </c>
      <c r="C14" s="57" t="s">
        <v>51</v>
      </c>
      <c r="D14" s="54" t="s">
        <v>52</v>
      </c>
      <c r="E14" s="6" t="s">
        <v>53</v>
      </c>
      <c r="F14" s="19">
        <v>31888</v>
      </c>
      <c r="G14" s="24">
        <v>1026.55</v>
      </c>
      <c r="H14" s="24">
        <v>7.23</v>
      </c>
      <c r="I14" s="31"/>
      <c r="J14" s="31"/>
      <c r="K14" s="35"/>
    </row>
    <row r="15" spans="1:54" x14ac:dyDescent="0.25">
      <c r="B15" s="8" t="s">
        <v>156</v>
      </c>
      <c r="C15" s="57" t="s">
        <v>157</v>
      </c>
      <c r="D15" s="54" t="s">
        <v>158</v>
      </c>
      <c r="E15" s="6" t="s">
        <v>132</v>
      </c>
      <c r="F15" s="19">
        <v>110780</v>
      </c>
      <c r="G15" s="24">
        <v>1005.94</v>
      </c>
      <c r="H15" s="24">
        <v>7.09</v>
      </c>
      <c r="I15" s="31"/>
      <c r="J15" s="31"/>
      <c r="K15" s="35"/>
    </row>
    <row r="16" spans="1:54" x14ac:dyDescent="0.25">
      <c r="B16" s="8" t="s">
        <v>527</v>
      </c>
      <c r="C16" s="57" t="s">
        <v>528</v>
      </c>
      <c r="D16" s="54" t="s">
        <v>529</v>
      </c>
      <c r="E16" s="6" t="s">
        <v>293</v>
      </c>
      <c r="F16" s="19">
        <v>284489</v>
      </c>
      <c r="G16" s="24">
        <v>674.95</v>
      </c>
      <c r="H16" s="24">
        <v>4.76</v>
      </c>
      <c r="I16" s="31"/>
      <c r="J16" s="31"/>
      <c r="K16" s="35"/>
    </row>
    <row r="17" spans="2:11" x14ac:dyDescent="0.25">
      <c r="B17" s="8" t="s">
        <v>213</v>
      </c>
      <c r="C17" s="57" t="s">
        <v>214</v>
      </c>
      <c r="D17" s="54" t="s">
        <v>215</v>
      </c>
      <c r="E17" s="6" t="s">
        <v>132</v>
      </c>
      <c r="F17" s="19">
        <v>66888</v>
      </c>
      <c r="G17" s="24">
        <v>660.62</v>
      </c>
      <c r="H17" s="24">
        <v>4.66</v>
      </c>
      <c r="I17" s="31"/>
      <c r="J17" s="31"/>
      <c r="K17" s="35"/>
    </row>
    <row r="18" spans="2:11" x14ac:dyDescent="0.25">
      <c r="B18" s="8" t="s">
        <v>219</v>
      </c>
      <c r="C18" s="57" t="s">
        <v>220</v>
      </c>
      <c r="D18" s="54" t="s">
        <v>221</v>
      </c>
      <c r="E18" s="6" t="s">
        <v>222</v>
      </c>
      <c r="F18" s="19">
        <v>40947</v>
      </c>
      <c r="G18" s="24">
        <v>327.29000000000002</v>
      </c>
      <c r="H18" s="24">
        <v>2.31</v>
      </c>
      <c r="I18" s="31"/>
      <c r="J18" s="31"/>
      <c r="K18" s="35"/>
    </row>
    <row r="19" spans="2:11" x14ac:dyDescent="0.25">
      <c r="B19" s="8" t="s">
        <v>197</v>
      </c>
      <c r="C19" s="57" t="s">
        <v>198</v>
      </c>
      <c r="D19" s="54" t="s">
        <v>199</v>
      </c>
      <c r="E19" s="6" t="s">
        <v>200</v>
      </c>
      <c r="F19" s="19">
        <v>50644</v>
      </c>
      <c r="G19" s="24">
        <v>215.52</v>
      </c>
      <c r="H19" s="24">
        <v>1.52</v>
      </c>
      <c r="I19" s="31"/>
      <c r="J19" s="31"/>
      <c r="K19" s="35"/>
    </row>
    <row r="20" spans="2:11" x14ac:dyDescent="0.25">
      <c r="B20" s="8" t="s">
        <v>411</v>
      </c>
      <c r="C20" s="57" t="s">
        <v>412</v>
      </c>
      <c r="D20" s="54" t="s">
        <v>413</v>
      </c>
      <c r="E20" s="6" t="s">
        <v>86</v>
      </c>
      <c r="F20" s="19">
        <v>32070</v>
      </c>
      <c r="G20" s="24">
        <v>155.52000000000001</v>
      </c>
      <c r="H20" s="24">
        <v>1.1000000000000001</v>
      </c>
      <c r="I20" s="31"/>
      <c r="J20" s="31"/>
      <c r="K20" s="35"/>
    </row>
    <row r="21" spans="2:11" x14ac:dyDescent="0.25">
      <c r="B21" s="8" t="s">
        <v>129</v>
      </c>
      <c r="C21" s="57" t="s">
        <v>130</v>
      </c>
      <c r="D21" s="54" t="s">
        <v>131</v>
      </c>
      <c r="E21" s="6" t="s">
        <v>132</v>
      </c>
      <c r="F21" s="19">
        <v>4734</v>
      </c>
      <c r="G21" s="24">
        <v>154.69999999999999</v>
      </c>
      <c r="H21" s="24">
        <v>1.0900000000000001</v>
      </c>
      <c r="I21" s="31"/>
      <c r="J21" s="31"/>
      <c r="K21" s="35"/>
    </row>
    <row r="22" spans="2:11" x14ac:dyDescent="0.25">
      <c r="B22" s="8" t="s">
        <v>923</v>
      </c>
      <c r="C22" s="57" t="s">
        <v>924</v>
      </c>
      <c r="D22" s="54" t="s">
        <v>925</v>
      </c>
      <c r="E22" s="6" t="s">
        <v>926</v>
      </c>
      <c r="F22" s="19">
        <v>7922</v>
      </c>
      <c r="G22" s="24">
        <v>152.49</v>
      </c>
      <c r="H22" s="24">
        <v>1.07</v>
      </c>
      <c r="I22" s="31"/>
      <c r="J22" s="31"/>
      <c r="K22" s="35"/>
    </row>
    <row r="23" spans="2:11" x14ac:dyDescent="0.25">
      <c r="B23" s="8" t="s">
        <v>740</v>
      </c>
      <c r="C23" s="57" t="s">
        <v>741</v>
      </c>
      <c r="D23" s="54" t="s">
        <v>742</v>
      </c>
      <c r="E23" s="6" t="s">
        <v>86</v>
      </c>
      <c r="F23" s="19">
        <v>3408</v>
      </c>
      <c r="G23" s="24">
        <v>151.04</v>
      </c>
      <c r="H23" s="24">
        <v>1.06</v>
      </c>
      <c r="I23" s="31"/>
      <c r="J23" s="31"/>
      <c r="K23" s="35"/>
    </row>
    <row r="24" spans="2:11" x14ac:dyDescent="0.25">
      <c r="B24" s="8" t="s">
        <v>108</v>
      </c>
      <c r="C24" s="57" t="s">
        <v>109</v>
      </c>
      <c r="D24" s="54" t="s">
        <v>110</v>
      </c>
      <c r="E24" s="6" t="s">
        <v>61</v>
      </c>
      <c r="F24" s="19">
        <v>7792</v>
      </c>
      <c r="G24" s="24">
        <v>151.01</v>
      </c>
      <c r="H24" s="24">
        <v>1.06</v>
      </c>
      <c r="I24" s="31"/>
      <c r="J24" s="31"/>
      <c r="K24" s="35"/>
    </row>
    <row r="25" spans="2:11" x14ac:dyDescent="0.25">
      <c r="B25" s="8" t="s">
        <v>384</v>
      </c>
      <c r="C25" s="57" t="s">
        <v>385</v>
      </c>
      <c r="D25" s="54" t="s">
        <v>386</v>
      </c>
      <c r="E25" s="6" t="s">
        <v>162</v>
      </c>
      <c r="F25" s="19">
        <v>42091</v>
      </c>
      <c r="G25" s="24">
        <v>150.52000000000001</v>
      </c>
      <c r="H25" s="24">
        <v>1.06</v>
      </c>
      <c r="I25" s="31"/>
      <c r="J25" s="31"/>
      <c r="K25" s="35"/>
    </row>
    <row r="26" spans="2:11" x14ac:dyDescent="0.25">
      <c r="B26" s="8" t="s">
        <v>940</v>
      </c>
      <c r="C26" s="57" t="s">
        <v>941</v>
      </c>
      <c r="D26" s="54" t="s">
        <v>942</v>
      </c>
      <c r="E26" s="6" t="s">
        <v>86</v>
      </c>
      <c r="F26" s="19">
        <v>4530</v>
      </c>
      <c r="G26" s="24">
        <v>149.54</v>
      </c>
      <c r="H26" s="24">
        <v>1.05</v>
      </c>
      <c r="I26" s="31"/>
      <c r="J26" s="31"/>
      <c r="K26" s="35"/>
    </row>
    <row r="27" spans="2:11" x14ac:dyDescent="0.25">
      <c r="B27" s="8" t="s">
        <v>515</v>
      </c>
      <c r="C27" s="57" t="s">
        <v>516</v>
      </c>
      <c r="D27" s="54" t="s">
        <v>517</v>
      </c>
      <c r="E27" s="6" t="s">
        <v>57</v>
      </c>
      <c r="F27" s="19">
        <v>2379</v>
      </c>
      <c r="G27" s="24">
        <v>149.4</v>
      </c>
      <c r="H27" s="24">
        <v>1.05</v>
      </c>
      <c r="I27" s="31"/>
      <c r="J27" s="31"/>
      <c r="K27" s="35"/>
    </row>
    <row r="28" spans="2:11" x14ac:dyDescent="0.25">
      <c r="B28" s="8" t="s">
        <v>76</v>
      </c>
      <c r="C28" s="57" t="s">
        <v>77</v>
      </c>
      <c r="D28" s="54" t="s">
        <v>78</v>
      </c>
      <c r="E28" s="6" t="s">
        <v>61</v>
      </c>
      <c r="F28" s="19">
        <v>25830</v>
      </c>
      <c r="G28" s="24">
        <v>149.37</v>
      </c>
      <c r="H28" s="24">
        <v>1.05</v>
      </c>
      <c r="I28" s="31"/>
      <c r="J28" s="31"/>
      <c r="K28" s="35"/>
    </row>
    <row r="29" spans="2:11" x14ac:dyDescent="0.25">
      <c r="B29" s="8" t="s">
        <v>65</v>
      </c>
      <c r="C29" s="57" t="s">
        <v>66</v>
      </c>
      <c r="D29" s="54" t="s">
        <v>67</v>
      </c>
      <c r="E29" s="6" t="s">
        <v>68</v>
      </c>
      <c r="F29" s="19">
        <v>6269</v>
      </c>
      <c r="G29" s="24">
        <v>148.22</v>
      </c>
      <c r="H29" s="24">
        <v>1.04</v>
      </c>
      <c r="I29" s="31"/>
      <c r="J29" s="31"/>
      <c r="K29" s="35"/>
    </row>
    <row r="30" spans="2:11" x14ac:dyDescent="0.25">
      <c r="B30" s="8" t="s">
        <v>927</v>
      </c>
      <c r="C30" s="57" t="s">
        <v>928</v>
      </c>
      <c r="D30" s="54" t="s">
        <v>929</v>
      </c>
      <c r="E30" s="6" t="s">
        <v>543</v>
      </c>
      <c r="F30" s="19">
        <v>21672</v>
      </c>
      <c r="G30" s="24">
        <v>147.65</v>
      </c>
      <c r="H30" s="24">
        <v>1.04</v>
      </c>
      <c r="I30" s="31"/>
      <c r="J30" s="31"/>
      <c r="K30" s="35"/>
    </row>
    <row r="31" spans="2:11" x14ac:dyDescent="0.25">
      <c r="B31" s="8" t="s">
        <v>122</v>
      </c>
      <c r="C31" s="57" t="s">
        <v>123</v>
      </c>
      <c r="D31" s="54" t="s">
        <v>124</v>
      </c>
      <c r="E31" s="6" t="s">
        <v>125</v>
      </c>
      <c r="F31" s="19">
        <v>33799</v>
      </c>
      <c r="G31" s="24">
        <v>147.4</v>
      </c>
      <c r="H31" s="24">
        <v>1.04</v>
      </c>
      <c r="I31" s="31"/>
      <c r="J31" s="31"/>
      <c r="K31" s="35"/>
    </row>
    <row r="32" spans="2:11" x14ac:dyDescent="0.25">
      <c r="B32" s="8" t="s">
        <v>933</v>
      </c>
      <c r="C32" s="57" t="s">
        <v>934</v>
      </c>
      <c r="D32" s="54" t="s">
        <v>935</v>
      </c>
      <c r="E32" s="6" t="s">
        <v>936</v>
      </c>
      <c r="F32" s="19">
        <v>62522</v>
      </c>
      <c r="G32" s="24">
        <v>145.74</v>
      </c>
      <c r="H32" s="24">
        <v>1.03</v>
      </c>
      <c r="I32" s="31"/>
      <c r="J32" s="31"/>
      <c r="K32" s="35"/>
    </row>
    <row r="33" spans="2:11" x14ac:dyDescent="0.25">
      <c r="B33" s="8" t="s">
        <v>909</v>
      </c>
      <c r="C33" s="57" t="s">
        <v>674</v>
      </c>
      <c r="D33" s="54" t="s">
        <v>910</v>
      </c>
      <c r="E33" s="6" t="s">
        <v>61</v>
      </c>
      <c r="F33" s="19">
        <v>12611</v>
      </c>
      <c r="G33" s="24">
        <v>145.38</v>
      </c>
      <c r="H33" s="24">
        <v>1.02</v>
      </c>
      <c r="I33" s="31"/>
      <c r="J33" s="31"/>
      <c r="K33" s="35"/>
    </row>
    <row r="34" spans="2:11" x14ac:dyDescent="0.25">
      <c r="B34" s="8" t="s">
        <v>803</v>
      </c>
      <c r="C34" s="57" t="s">
        <v>804</v>
      </c>
      <c r="D34" s="54" t="s">
        <v>805</v>
      </c>
      <c r="E34" s="6" t="s">
        <v>233</v>
      </c>
      <c r="F34" s="19">
        <v>3214</v>
      </c>
      <c r="G34" s="24">
        <v>145.07</v>
      </c>
      <c r="H34" s="24">
        <v>1.02</v>
      </c>
      <c r="I34" s="31"/>
      <c r="J34" s="31"/>
      <c r="K34" s="35"/>
    </row>
    <row r="35" spans="2:11" x14ac:dyDescent="0.25">
      <c r="B35" s="8" t="s">
        <v>937</v>
      </c>
      <c r="C35" s="57" t="s">
        <v>938</v>
      </c>
      <c r="D35" s="54" t="s">
        <v>939</v>
      </c>
      <c r="E35" s="6" t="s">
        <v>493</v>
      </c>
      <c r="F35" s="19">
        <v>18974</v>
      </c>
      <c r="G35" s="24">
        <v>144.93</v>
      </c>
      <c r="H35" s="24">
        <v>1.02</v>
      </c>
      <c r="I35" s="31"/>
      <c r="J35" s="31"/>
      <c r="K35" s="35"/>
    </row>
    <row r="36" spans="2:11" x14ac:dyDescent="0.25">
      <c r="B36" s="8" t="s">
        <v>914</v>
      </c>
      <c r="C36" s="57" t="s">
        <v>915</v>
      </c>
      <c r="D36" s="54" t="s">
        <v>916</v>
      </c>
      <c r="E36" s="6" t="s">
        <v>191</v>
      </c>
      <c r="F36" s="19">
        <v>19945</v>
      </c>
      <c r="G36" s="24">
        <v>144.66</v>
      </c>
      <c r="H36" s="24">
        <v>1.02</v>
      </c>
      <c r="I36" s="31"/>
      <c r="J36" s="31"/>
      <c r="K36" s="35"/>
    </row>
    <row r="37" spans="2:11" x14ac:dyDescent="0.25">
      <c r="B37" s="8" t="s">
        <v>917</v>
      </c>
      <c r="C37" s="57" t="s">
        <v>918</v>
      </c>
      <c r="D37" s="54" t="s">
        <v>919</v>
      </c>
      <c r="E37" s="6" t="s">
        <v>75</v>
      </c>
      <c r="F37" s="19">
        <v>8357</v>
      </c>
      <c r="G37" s="24">
        <v>143.77000000000001</v>
      </c>
      <c r="H37" s="24">
        <v>1.01</v>
      </c>
      <c r="I37" s="31"/>
      <c r="J37" s="31"/>
      <c r="K37" s="35"/>
    </row>
    <row r="38" spans="2:11" x14ac:dyDescent="0.25">
      <c r="B38" s="8" t="s">
        <v>54</v>
      </c>
      <c r="C38" s="57" t="s">
        <v>55</v>
      </c>
      <c r="D38" s="54" t="s">
        <v>56</v>
      </c>
      <c r="E38" s="6" t="s">
        <v>57</v>
      </c>
      <c r="F38" s="19">
        <v>5176</v>
      </c>
      <c r="G38" s="24">
        <v>143.66999999999999</v>
      </c>
      <c r="H38" s="24">
        <v>1.01</v>
      </c>
      <c r="I38" s="31"/>
      <c r="J38" s="31"/>
      <c r="K38" s="35"/>
    </row>
    <row r="39" spans="2:11" x14ac:dyDescent="0.25">
      <c r="B39" s="8" t="s">
        <v>911</v>
      </c>
      <c r="C39" s="57" t="s">
        <v>912</v>
      </c>
      <c r="D39" s="54" t="s">
        <v>913</v>
      </c>
      <c r="E39" s="6" t="s">
        <v>57</v>
      </c>
      <c r="F39" s="19">
        <v>10603</v>
      </c>
      <c r="G39" s="24">
        <v>143.63</v>
      </c>
      <c r="H39" s="24">
        <v>1.01</v>
      </c>
      <c r="I39" s="31"/>
      <c r="J39" s="31"/>
      <c r="K39" s="35"/>
    </row>
    <row r="40" spans="2:11" x14ac:dyDescent="0.25">
      <c r="B40" s="8" t="s">
        <v>719</v>
      </c>
      <c r="C40" s="57" t="s">
        <v>720</v>
      </c>
      <c r="D40" s="54" t="s">
        <v>721</v>
      </c>
      <c r="E40" s="6" t="s">
        <v>86</v>
      </c>
      <c r="F40" s="19">
        <v>5596</v>
      </c>
      <c r="G40" s="24">
        <v>143.18</v>
      </c>
      <c r="H40" s="24">
        <v>1.01</v>
      </c>
      <c r="I40" s="31"/>
      <c r="J40" s="31"/>
      <c r="K40" s="35"/>
    </row>
    <row r="41" spans="2:11" x14ac:dyDescent="0.25">
      <c r="B41" s="8" t="s">
        <v>286</v>
      </c>
      <c r="C41" s="57" t="s">
        <v>287</v>
      </c>
      <c r="D41" s="54" t="s">
        <v>288</v>
      </c>
      <c r="E41" s="6" t="s">
        <v>289</v>
      </c>
      <c r="F41" s="19">
        <v>27011</v>
      </c>
      <c r="G41" s="24">
        <v>143.09</v>
      </c>
      <c r="H41" s="24">
        <v>1.01</v>
      </c>
      <c r="I41" s="31"/>
      <c r="J41" s="31"/>
      <c r="K41" s="35"/>
    </row>
    <row r="42" spans="2:11" x14ac:dyDescent="0.25">
      <c r="B42" s="8" t="s">
        <v>87</v>
      </c>
      <c r="C42" s="57" t="s">
        <v>88</v>
      </c>
      <c r="D42" s="54" t="s">
        <v>89</v>
      </c>
      <c r="E42" s="6" t="s">
        <v>86</v>
      </c>
      <c r="F42" s="19">
        <v>11631</v>
      </c>
      <c r="G42" s="24">
        <v>142.69999999999999</v>
      </c>
      <c r="H42" s="24">
        <v>1.01</v>
      </c>
      <c r="I42" s="31"/>
      <c r="J42" s="31"/>
      <c r="K42" s="35"/>
    </row>
    <row r="43" spans="2:11" x14ac:dyDescent="0.25">
      <c r="B43" s="8" t="s">
        <v>101</v>
      </c>
      <c r="C43" s="57" t="s">
        <v>102</v>
      </c>
      <c r="D43" s="54" t="s">
        <v>103</v>
      </c>
      <c r="E43" s="6" t="s">
        <v>61</v>
      </c>
      <c r="F43" s="19">
        <v>8447</v>
      </c>
      <c r="G43" s="24">
        <v>142.55000000000001</v>
      </c>
      <c r="H43" s="24">
        <v>1</v>
      </c>
      <c r="I43" s="31"/>
      <c r="J43" s="31"/>
      <c r="K43" s="35"/>
    </row>
    <row r="44" spans="2:11" x14ac:dyDescent="0.25">
      <c r="B44" s="8" t="s">
        <v>402</v>
      </c>
      <c r="C44" s="57" t="s">
        <v>403</v>
      </c>
      <c r="D44" s="54" t="s">
        <v>404</v>
      </c>
      <c r="E44" s="6" t="s">
        <v>53</v>
      </c>
      <c r="F44" s="19">
        <v>36977</v>
      </c>
      <c r="G44" s="24">
        <v>142.36000000000001</v>
      </c>
      <c r="H44" s="24">
        <v>1</v>
      </c>
      <c r="I44" s="31"/>
      <c r="J44" s="31"/>
      <c r="K44" s="35"/>
    </row>
    <row r="45" spans="2:11" x14ac:dyDescent="0.25">
      <c r="B45" s="8" t="s">
        <v>126</v>
      </c>
      <c r="C45" s="57" t="s">
        <v>127</v>
      </c>
      <c r="D45" s="54" t="s">
        <v>128</v>
      </c>
      <c r="E45" s="6" t="s">
        <v>117</v>
      </c>
      <c r="F45" s="19">
        <v>4898</v>
      </c>
      <c r="G45" s="24">
        <v>142.16</v>
      </c>
      <c r="H45" s="24">
        <v>1</v>
      </c>
      <c r="I45" s="31"/>
      <c r="J45" s="31"/>
      <c r="K45" s="35"/>
    </row>
    <row r="46" spans="2:11" x14ac:dyDescent="0.25">
      <c r="B46" s="8" t="s">
        <v>114</v>
      </c>
      <c r="C46" s="57" t="s">
        <v>115</v>
      </c>
      <c r="D46" s="54" t="s">
        <v>116</v>
      </c>
      <c r="E46" s="6" t="s">
        <v>117</v>
      </c>
      <c r="F46" s="19">
        <v>5362</v>
      </c>
      <c r="G46" s="24">
        <v>141.66</v>
      </c>
      <c r="H46" s="24">
        <v>1</v>
      </c>
      <c r="I46" s="31"/>
      <c r="J46" s="31"/>
      <c r="K46" s="35"/>
    </row>
    <row r="47" spans="2:11" x14ac:dyDescent="0.25">
      <c r="B47" s="8" t="s">
        <v>159</v>
      </c>
      <c r="C47" s="57" t="s">
        <v>160</v>
      </c>
      <c r="D47" s="54" t="s">
        <v>161</v>
      </c>
      <c r="E47" s="6" t="s">
        <v>162</v>
      </c>
      <c r="F47" s="19">
        <v>5837</v>
      </c>
      <c r="G47" s="24">
        <v>141.28</v>
      </c>
      <c r="H47" s="24">
        <v>1</v>
      </c>
      <c r="I47" s="31"/>
      <c r="J47" s="31"/>
      <c r="K47" s="35"/>
    </row>
    <row r="48" spans="2:11" x14ac:dyDescent="0.25">
      <c r="B48" s="8" t="s">
        <v>58</v>
      </c>
      <c r="C48" s="57" t="s">
        <v>59</v>
      </c>
      <c r="D48" s="54" t="s">
        <v>60</v>
      </c>
      <c r="E48" s="6" t="s">
        <v>61</v>
      </c>
      <c r="F48" s="19">
        <v>15393</v>
      </c>
      <c r="G48" s="24">
        <v>141.25</v>
      </c>
      <c r="H48" s="24">
        <v>1</v>
      </c>
      <c r="I48" s="31"/>
      <c r="J48" s="31"/>
      <c r="K48" s="35"/>
    </row>
    <row r="49" spans="2:11" x14ac:dyDescent="0.25">
      <c r="B49" s="8" t="s">
        <v>399</v>
      </c>
      <c r="C49" s="57" t="s">
        <v>400</v>
      </c>
      <c r="D49" s="54" t="s">
        <v>401</v>
      </c>
      <c r="E49" s="6" t="s">
        <v>191</v>
      </c>
      <c r="F49" s="19">
        <v>130698</v>
      </c>
      <c r="G49" s="24">
        <v>141.09</v>
      </c>
      <c r="H49" s="24">
        <v>0.99</v>
      </c>
      <c r="I49" s="31"/>
      <c r="J49" s="31"/>
      <c r="K49" s="35"/>
    </row>
    <row r="50" spans="2:11" x14ac:dyDescent="0.25">
      <c r="B50" s="8" t="s">
        <v>380</v>
      </c>
      <c r="C50" s="57" t="s">
        <v>381</v>
      </c>
      <c r="D50" s="54" t="s">
        <v>382</v>
      </c>
      <c r="E50" s="6" t="s">
        <v>383</v>
      </c>
      <c r="F50" s="19">
        <v>88548</v>
      </c>
      <c r="G50" s="24">
        <v>140.75</v>
      </c>
      <c r="H50" s="24">
        <v>0.99</v>
      </c>
      <c r="I50" s="31"/>
      <c r="J50" s="31"/>
      <c r="K50" s="35"/>
    </row>
    <row r="51" spans="2:11" x14ac:dyDescent="0.25">
      <c r="B51" s="8" t="s">
        <v>930</v>
      </c>
      <c r="C51" s="57" t="s">
        <v>931</v>
      </c>
      <c r="D51" s="54" t="s">
        <v>932</v>
      </c>
      <c r="E51" s="6" t="s">
        <v>289</v>
      </c>
      <c r="F51" s="19">
        <v>12326</v>
      </c>
      <c r="G51" s="24">
        <v>140.53</v>
      </c>
      <c r="H51" s="24">
        <v>0.99</v>
      </c>
      <c r="I51" s="31"/>
      <c r="J51" s="31"/>
      <c r="K51" s="35"/>
    </row>
    <row r="52" spans="2:11" x14ac:dyDescent="0.25">
      <c r="B52" s="8" t="s">
        <v>943</v>
      </c>
      <c r="C52" s="57" t="s">
        <v>944</v>
      </c>
      <c r="D52" s="54" t="s">
        <v>945</v>
      </c>
      <c r="E52" s="6" t="s">
        <v>420</v>
      </c>
      <c r="F52" s="19">
        <v>18647</v>
      </c>
      <c r="G52" s="24">
        <v>138.04</v>
      </c>
      <c r="H52" s="24">
        <v>0.97</v>
      </c>
      <c r="I52" s="31"/>
      <c r="J52" s="31"/>
      <c r="K52" s="35"/>
    </row>
    <row r="53" spans="2:11" x14ac:dyDescent="0.25">
      <c r="B53" s="8" t="s">
        <v>83</v>
      </c>
      <c r="C53" s="57" t="s">
        <v>84</v>
      </c>
      <c r="D53" s="54" t="s">
        <v>85</v>
      </c>
      <c r="E53" s="6" t="s">
        <v>86</v>
      </c>
      <c r="F53" s="19">
        <v>1600</v>
      </c>
      <c r="G53" s="24">
        <v>137.43</v>
      </c>
      <c r="H53" s="24">
        <v>0.97</v>
      </c>
      <c r="I53" s="31"/>
      <c r="J53" s="31"/>
      <c r="K53" s="35"/>
    </row>
    <row r="54" spans="2:11" x14ac:dyDescent="0.25">
      <c r="B54" s="8" t="s">
        <v>69</v>
      </c>
      <c r="C54" s="57" t="s">
        <v>70</v>
      </c>
      <c r="D54" s="54" t="s">
        <v>71</v>
      </c>
      <c r="E54" s="6" t="s">
        <v>61</v>
      </c>
      <c r="F54" s="19">
        <v>15737</v>
      </c>
      <c r="G54" s="24">
        <v>135.34</v>
      </c>
      <c r="H54" s="24">
        <v>0.95</v>
      </c>
      <c r="I54" s="31"/>
      <c r="J54" s="31"/>
      <c r="K54" s="35"/>
    </row>
    <row r="55" spans="2:11" x14ac:dyDescent="0.25">
      <c r="B55" s="8" t="s">
        <v>72</v>
      </c>
      <c r="C55" s="57" t="s">
        <v>73</v>
      </c>
      <c r="D55" s="54" t="s">
        <v>74</v>
      </c>
      <c r="E55" s="6" t="s">
        <v>75</v>
      </c>
      <c r="F55" s="19">
        <v>1782</v>
      </c>
      <c r="G55" s="24">
        <v>134.65</v>
      </c>
      <c r="H55" s="24">
        <v>0.95</v>
      </c>
      <c r="I55" s="31"/>
      <c r="J55" s="31"/>
      <c r="K55" s="35"/>
    </row>
    <row r="56" spans="2:11" x14ac:dyDescent="0.25">
      <c r="B56" s="8" t="s">
        <v>324</v>
      </c>
      <c r="C56" s="57" t="s">
        <v>325</v>
      </c>
      <c r="D56" s="54" t="s">
        <v>326</v>
      </c>
      <c r="E56" s="6" t="s">
        <v>53</v>
      </c>
      <c r="F56" s="19">
        <v>12389</v>
      </c>
      <c r="G56" s="24">
        <v>131.83000000000001</v>
      </c>
      <c r="H56" s="24">
        <v>0.93</v>
      </c>
      <c r="I56" s="31"/>
      <c r="J56" s="31"/>
      <c r="K56" s="35"/>
    </row>
    <row r="57" spans="2:11" x14ac:dyDescent="0.25">
      <c r="B57" s="8" t="s">
        <v>390</v>
      </c>
      <c r="C57" s="57" t="s">
        <v>391</v>
      </c>
      <c r="D57" s="54" t="s">
        <v>392</v>
      </c>
      <c r="E57" s="6" t="s">
        <v>293</v>
      </c>
      <c r="F57" s="19">
        <v>76523</v>
      </c>
      <c r="G57" s="24">
        <v>131.62</v>
      </c>
      <c r="H57" s="24">
        <v>0.93</v>
      </c>
      <c r="I57" s="31"/>
      <c r="J57" s="31"/>
      <c r="K57" s="35"/>
    </row>
    <row r="58" spans="2:11" x14ac:dyDescent="0.25">
      <c r="B58" s="8" t="s">
        <v>163</v>
      </c>
      <c r="C58" s="57" t="s">
        <v>164</v>
      </c>
      <c r="D58" s="54" t="s">
        <v>165</v>
      </c>
      <c r="E58" s="6" t="s">
        <v>53</v>
      </c>
      <c r="F58" s="19">
        <v>12333</v>
      </c>
      <c r="G58" s="24">
        <v>126.25</v>
      </c>
      <c r="H58" s="24">
        <v>0.89</v>
      </c>
      <c r="I58" s="31"/>
      <c r="J58" s="31"/>
      <c r="K58" s="35"/>
    </row>
    <row r="59" spans="2:11" x14ac:dyDescent="0.25">
      <c r="B59" s="8" t="s">
        <v>62</v>
      </c>
      <c r="C59" s="57" t="s">
        <v>63</v>
      </c>
      <c r="D59" s="54" t="s">
        <v>64</v>
      </c>
      <c r="E59" s="6" t="s">
        <v>53</v>
      </c>
      <c r="F59" s="19">
        <v>9643</v>
      </c>
      <c r="G59" s="24">
        <v>120.8</v>
      </c>
      <c r="H59" s="24">
        <v>0.85</v>
      </c>
      <c r="I59" s="31"/>
      <c r="J59" s="31"/>
      <c r="K59" s="35"/>
    </row>
    <row r="60" spans="2:11" x14ac:dyDescent="0.25">
      <c r="C60" s="58" t="s">
        <v>39</v>
      </c>
      <c r="D60" s="54"/>
      <c r="E60" s="6"/>
      <c r="F60" s="19"/>
      <c r="G60" s="25">
        <v>14188.24</v>
      </c>
      <c r="H60" s="25">
        <v>99.96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37.36</v>
      </c>
      <c r="H100" s="24">
        <v>0.26</v>
      </c>
      <c r="I100" s="31"/>
      <c r="J100" s="31"/>
      <c r="K100" s="35"/>
    </row>
    <row r="101" spans="1:54" x14ac:dyDescent="0.25">
      <c r="C101" s="58" t="s">
        <v>39</v>
      </c>
      <c r="D101" s="54"/>
      <c r="E101" s="6"/>
      <c r="F101" s="19"/>
      <c r="G101" s="25">
        <v>37.36</v>
      </c>
      <c r="H101" s="25">
        <v>0.26</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4790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-35.049999999999997</v>
      </c>
      <c r="H105" s="24">
        <v>-0.22</v>
      </c>
      <c r="I105" s="31"/>
      <c r="J105" s="31"/>
      <c r="K105" s="35"/>
    </row>
    <row r="106" spans="1:54" x14ac:dyDescent="0.25">
      <c r="C106" s="58" t="s">
        <v>39</v>
      </c>
      <c r="D106" s="54"/>
      <c r="E106" s="6"/>
      <c r="F106" s="19"/>
      <c r="G106" s="25">
        <v>-35.049999999999997</v>
      </c>
      <c r="H106" s="25">
        <v>-0.22</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14190.55</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4837</v>
      </c>
      <c r="E118" s="82" t="s">
        <v>4838</v>
      </c>
      <c r="F118" s="83"/>
    </row>
    <row r="119" spans="3:6" x14ac:dyDescent="0.25">
      <c r="E119" s="2" t="s">
        <v>4848</v>
      </c>
    </row>
  </sheetData>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65"/>
  <dimension ref="A1:IV7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2636</v>
      </c>
      <c r="J2" s="38" t="s">
        <v>4609</v>
      </c>
    </row>
    <row r="3" spans="1:54" ht="16.5" x14ac:dyDescent="0.3">
      <c r="C3" s="1" t="s">
        <v>26</v>
      </c>
      <c r="D3" s="21" t="s">
        <v>2637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2638</v>
      </c>
      <c r="C26" s="57" t="s">
        <v>2639</v>
      </c>
      <c r="D26" s="54" t="s">
        <v>2640</v>
      </c>
      <c r="E26" s="6" t="s">
        <v>609</v>
      </c>
      <c r="F26" s="19">
        <v>7373800</v>
      </c>
      <c r="G26" s="24">
        <v>7380.73</v>
      </c>
      <c r="H26" s="24">
        <v>68.94</v>
      </c>
      <c r="I26" s="31">
        <v>6.8258999999999999</v>
      </c>
      <c r="J26" s="31"/>
      <c r="K26" s="35"/>
    </row>
    <row r="27" spans="1:11" x14ac:dyDescent="0.25">
      <c r="B27" s="8" t="s">
        <v>2641</v>
      </c>
      <c r="C27" s="57" t="s">
        <v>2642</v>
      </c>
      <c r="D27" s="54" t="s">
        <v>2643</v>
      </c>
      <c r="E27" s="6" t="s">
        <v>609</v>
      </c>
      <c r="F27" s="19">
        <v>1500000</v>
      </c>
      <c r="G27" s="24">
        <v>1501.34</v>
      </c>
      <c r="H27" s="24">
        <v>14.02</v>
      </c>
      <c r="I27" s="31">
        <v>6.851</v>
      </c>
      <c r="J27" s="31"/>
      <c r="K27" s="35"/>
    </row>
    <row r="28" spans="1:11" x14ac:dyDescent="0.25">
      <c r="B28" s="8" t="s">
        <v>2631</v>
      </c>
      <c r="C28" s="57" t="s">
        <v>2632</v>
      </c>
      <c r="D28" s="54" t="s">
        <v>2633</v>
      </c>
      <c r="E28" s="6" t="s">
        <v>609</v>
      </c>
      <c r="F28" s="19">
        <v>275000</v>
      </c>
      <c r="G28" s="24">
        <v>275.11</v>
      </c>
      <c r="H28" s="24">
        <v>2.57</v>
      </c>
      <c r="I28" s="31">
        <v>6.8653500000000003</v>
      </c>
      <c r="J28" s="31"/>
      <c r="K28" s="35"/>
    </row>
    <row r="29" spans="1:11" x14ac:dyDescent="0.25">
      <c r="C29" s="58" t="s">
        <v>39</v>
      </c>
      <c r="D29" s="54"/>
      <c r="E29" s="6"/>
      <c r="F29" s="19"/>
      <c r="G29" s="25">
        <v>9157.18</v>
      </c>
      <c r="H29" s="25">
        <v>85.53</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2215</v>
      </c>
      <c r="C41" s="57" t="s">
        <v>2216</v>
      </c>
      <c r="D41" s="54" t="s">
        <v>2217</v>
      </c>
      <c r="E41" s="6" t="s">
        <v>609</v>
      </c>
      <c r="F41" s="19">
        <v>466000</v>
      </c>
      <c r="G41" s="24">
        <v>462.22</v>
      </c>
      <c r="H41" s="24">
        <v>4.32</v>
      </c>
      <c r="I41" s="31">
        <v>6.6383000000000001</v>
      </c>
      <c r="J41" s="31"/>
      <c r="K41" s="35"/>
    </row>
    <row r="42" spans="1:11" x14ac:dyDescent="0.25">
      <c r="B42" s="8" t="s">
        <v>2503</v>
      </c>
      <c r="C42" s="57" t="s">
        <v>2504</v>
      </c>
      <c r="D42" s="54" t="s">
        <v>2505</v>
      </c>
      <c r="E42" s="6" t="s">
        <v>609</v>
      </c>
      <c r="F42" s="19">
        <v>400000</v>
      </c>
      <c r="G42" s="24">
        <v>396.68</v>
      </c>
      <c r="H42" s="24">
        <v>3.71</v>
      </c>
      <c r="I42" s="31">
        <v>6.63985</v>
      </c>
      <c r="J42" s="31"/>
      <c r="K42" s="35"/>
    </row>
    <row r="43" spans="1:11" x14ac:dyDescent="0.25">
      <c r="C43" s="58" t="s">
        <v>39</v>
      </c>
      <c r="D43" s="54"/>
      <c r="E43" s="6"/>
      <c r="F43" s="19"/>
      <c r="G43" s="25">
        <v>858.9</v>
      </c>
      <c r="H43" s="25">
        <v>8.0299999999999994</v>
      </c>
      <c r="I43" s="31"/>
      <c r="J43" s="31"/>
      <c r="K43" s="35"/>
    </row>
    <row r="44" spans="1:11" x14ac:dyDescent="0.25">
      <c r="C44" s="57"/>
      <c r="D44" s="54"/>
      <c r="E44" s="6"/>
      <c r="F44" s="19"/>
      <c r="G44" s="24"/>
      <c r="H44" s="24"/>
      <c r="I44" s="31"/>
      <c r="J44" s="31"/>
      <c r="K44" s="35"/>
    </row>
    <row r="45" spans="1:11" x14ac:dyDescent="0.25">
      <c r="A45" s="10"/>
      <c r="B45" s="28"/>
      <c r="C45" s="58" t="s">
        <v>18</v>
      </c>
      <c r="D45" s="54"/>
      <c r="E45" s="6"/>
      <c r="F45" s="19"/>
      <c r="G45" s="24"/>
      <c r="H45" s="24"/>
      <c r="I45" s="31"/>
      <c r="J45" s="31"/>
      <c r="K45" s="35"/>
    </row>
    <row r="46" spans="1:11" x14ac:dyDescent="0.25">
      <c r="A46" s="28"/>
      <c r="B46" s="28"/>
      <c r="C46" s="58" t="s">
        <v>19</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20</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21</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22</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23</v>
      </c>
      <c r="D54" s="54"/>
      <c r="E54" s="6"/>
      <c r="F54" s="19"/>
      <c r="G54" s="24"/>
      <c r="H54" s="24"/>
      <c r="I54" s="31"/>
      <c r="J54" s="31"/>
      <c r="K54" s="35"/>
    </row>
    <row r="55" spans="1:54" x14ac:dyDescent="0.25">
      <c r="B55" s="8" t="s">
        <v>37</v>
      </c>
      <c r="C55" s="57" t="s">
        <v>38</v>
      </c>
      <c r="D55" s="54"/>
      <c r="E55" s="6"/>
      <c r="F55" s="19"/>
      <c r="G55" s="24">
        <v>419.39</v>
      </c>
      <c r="H55" s="24">
        <v>3.92</v>
      </c>
      <c r="I55" s="31"/>
      <c r="J55" s="31"/>
      <c r="K55" s="35"/>
    </row>
    <row r="56" spans="1:54" x14ac:dyDescent="0.25">
      <c r="C56" s="58" t="s">
        <v>39</v>
      </c>
      <c r="D56" s="54"/>
      <c r="E56" s="6"/>
      <c r="F56" s="19"/>
      <c r="G56" s="25">
        <v>419.39</v>
      </c>
      <c r="H56" s="25">
        <v>3.92</v>
      </c>
      <c r="I56" s="31"/>
      <c r="J56" s="31"/>
      <c r="K56" s="35"/>
    </row>
    <row r="57" spans="1:54" x14ac:dyDescent="0.25">
      <c r="C57" s="57"/>
      <c r="D57" s="54"/>
      <c r="E57" s="6"/>
      <c r="F57" s="19"/>
      <c r="G57" s="24"/>
      <c r="H57" s="24"/>
      <c r="I57" s="31"/>
      <c r="J57" s="31"/>
      <c r="K57" s="35"/>
    </row>
    <row r="58" spans="1:54" x14ac:dyDescent="0.25">
      <c r="A58" s="10"/>
      <c r="B58" s="28"/>
      <c r="C58" s="58" t="s">
        <v>24</v>
      </c>
      <c r="D58" s="54"/>
      <c r="E58" s="6"/>
      <c r="F58" s="19"/>
      <c r="G58" s="24"/>
      <c r="H58" s="24"/>
      <c r="I58" s="31"/>
      <c r="J58" s="31"/>
      <c r="K58" s="35"/>
    </row>
    <row r="59" spans="1:54" s="2" customFormat="1" ht="13.5" x14ac:dyDescent="0.25">
      <c r="A59" s="28"/>
      <c r="B59" s="28"/>
      <c r="C59" s="57" t="s">
        <v>4790</v>
      </c>
      <c r="D59" s="54"/>
      <c r="E59" s="6"/>
      <c r="F59" s="19"/>
      <c r="G59" s="24" t="s">
        <v>2</v>
      </c>
      <c r="H59" s="24" t="s">
        <v>2</v>
      </c>
      <c r="I59" s="31"/>
      <c r="J59" s="31"/>
      <c r="K59" s="35"/>
      <c r="L59" s="3"/>
      <c r="AI59" s="3"/>
      <c r="AV59" s="3"/>
      <c r="AX59" s="3"/>
      <c r="BB59" s="3"/>
    </row>
    <row r="60" spans="1:54" x14ac:dyDescent="0.25">
      <c r="B60" s="8"/>
      <c r="C60" s="57" t="s">
        <v>40</v>
      </c>
      <c r="D60" s="54"/>
      <c r="E60" s="6"/>
      <c r="F60" s="19"/>
      <c r="G60" s="24">
        <v>270.8</v>
      </c>
      <c r="H60" s="24">
        <v>2.52</v>
      </c>
      <c r="I60" s="31"/>
      <c r="J60" s="31"/>
      <c r="K60" s="35"/>
    </row>
    <row r="61" spans="1:54" x14ac:dyDescent="0.25">
      <c r="C61" s="58" t="s">
        <v>39</v>
      </c>
      <c r="D61" s="54"/>
      <c r="E61" s="6"/>
      <c r="F61" s="19"/>
      <c r="G61" s="25">
        <v>270.8</v>
      </c>
      <c r="H61" s="25">
        <v>2.52</v>
      </c>
      <c r="I61" s="31"/>
      <c r="J61" s="31"/>
      <c r="K61" s="35"/>
    </row>
    <row r="62" spans="1:54" x14ac:dyDescent="0.25">
      <c r="C62" s="57"/>
      <c r="D62" s="54"/>
      <c r="E62" s="6"/>
      <c r="F62" s="19"/>
      <c r="G62" s="24"/>
      <c r="H62" s="24"/>
      <c r="I62" s="31"/>
      <c r="J62" s="31"/>
      <c r="K62" s="35"/>
    </row>
    <row r="63" spans="1:54" x14ac:dyDescent="0.25">
      <c r="C63" s="60" t="s">
        <v>41</v>
      </c>
      <c r="D63" s="55"/>
      <c r="E63" s="5"/>
      <c r="F63" s="20"/>
      <c r="G63" s="26">
        <v>10706.27</v>
      </c>
      <c r="H63" s="26">
        <v>100</v>
      </c>
      <c r="I63" s="32"/>
      <c r="J63" s="32"/>
      <c r="K63" s="36"/>
    </row>
    <row r="66" spans="3:11" x14ac:dyDescent="0.25">
      <c r="C66" s="1" t="s">
        <v>42</v>
      </c>
    </row>
    <row r="67" spans="3:11" x14ac:dyDescent="0.25">
      <c r="C67" s="37" t="s">
        <v>43</v>
      </c>
      <c r="D67" s="37"/>
      <c r="E67" s="37"/>
      <c r="F67" s="37"/>
      <c r="G67" s="37"/>
      <c r="H67" s="37"/>
      <c r="I67" s="37"/>
      <c r="J67" s="37"/>
      <c r="K67" s="37"/>
    </row>
    <row r="68" spans="3:11" x14ac:dyDescent="0.25">
      <c r="C68" s="2" t="s">
        <v>44</v>
      </c>
    </row>
    <row r="69" spans="3:11" x14ac:dyDescent="0.25">
      <c r="C69" s="2" t="s">
        <v>45</v>
      </c>
    </row>
    <row r="70" spans="3:11" x14ac:dyDescent="0.25">
      <c r="C70" s="2" t="s">
        <v>46</v>
      </c>
    </row>
    <row r="71" spans="3:11" x14ac:dyDescent="0.25">
      <c r="C71" s="2" t="s">
        <v>47</v>
      </c>
    </row>
    <row r="73" spans="3:11" x14ac:dyDescent="0.25">
      <c r="C73" s="82" t="s">
        <v>4837</v>
      </c>
      <c r="E73" s="82" t="s">
        <v>4838</v>
      </c>
      <c r="F73" s="83"/>
    </row>
    <row r="74" spans="3:11" x14ac:dyDescent="0.25">
      <c r="E74" s="2" t="s">
        <v>4877</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66"/>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2644</v>
      </c>
      <c r="J2" s="38" t="s">
        <v>4609</v>
      </c>
    </row>
    <row r="3" spans="1:54" ht="16.5" x14ac:dyDescent="0.3">
      <c r="C3" s="1" t="s">
        <v>26</v>
      </c>
      <c r="D3" s="21" t="s">
        <v>2645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2503</v>
      </c>
      <c r="C38" s="57" t="s">
        <v>2504</v>
      </c>
      <c r="D38" s="54" t="s">
        <v>2505</v>
      </c>
      <c r="E38" s="6" t="s">
        <v>609</v>
      </c>
      <c r="F38" s="19">
        <v>2714400</v>
      </c>
      <c r="G38" s="24">
        <v>2691.87</v>
      </c>
      <c r="H38" s="24">
        <v>58.94</v>
      </c>
      <c r="I38" s="31">
        <v>6.63985</v>
      </c>
      <c r="J38" s="31"/>
      <c r="K38" s="35"/>
    </row>
    <row r="39" spans="1:11" x14ac:dyDescent="0.25">
      <c r="B39" s="8" t="s">
        <v>2215</v>
      </c>
      <c r="C39" s="57" t="s">
        <v>2216</v>
      </c>
      <c r="D39" s="54" t="s">
        <v>2217</v>
      </c>
      <c r="E39" s="6" t="s">
        <v>609</v>
      </c>
      <c r="F39" s="19">
        <v>1840000</v>
      </c>
      <c r="G39" s="24">
        <v>1825.06</v>
      </c>
      <c r="H39" s="24">
        <v>39.96</v>
      </c>
      <c r="I39" s="31">
        <v>6.6383000000000001</v>
      </c>
      <c r="J39" s="31"/>
      <c r="K39" s="35"/>
    </row>
    <row r="40" spans="1:11" x14ac:dyDescent="0.25">
      <c r="C40" s="58" t="s">
        <v>39</v>
      </c>
      <c r="D40" s="54"/>
      <c r="E40" s="6"/>
      <c r="F40" s="19"/>
      <c r="G40" s="25">
        <v>4516.93</v>
      </c>
      <c r="H40" s="25">
        <v>98.9</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35.78</v>
      </c>
      <c r="H52" s="24">
        <v>0.78</v>
      </c>
      <c r="I52" s="31"/>
      <c r="J52" s="31"/>
      <c r="K52" s="35"/>
    </row>
    <row r="53" spans="1:54" x14ac:dyDescent="0.25">
      <c r="C53" s="58" t="s">
        <v>39</v>
      </c>
      <c r="D53" s="54"/>
      <c r="E53" s="6"/>
      <c r="F53" s="19"/>
      <c r="G53" s="25">
        <v>35.78</v>
      </c>
      <c r="H53" s="25">
        <v>0.78</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14.55</v>
      </c>
      <c r="H57" s="24">
        <v>0.32</v>
      </c>
      <c r="I57" s="31"/>
      <c r="J57" s="31"/>
      <c r="K57" s="35"/>
    </row>
    <row r="58" spans="1:54" x14ac:dyDescent="0.25">
      <c r="C58" s="58" t="s">
        <v>39</v>
      </c>
      <c r="D58" s="54"/>
      <c r="E58" s="6"/>
      <c r="F58" s="19"/>
      <c r="G58" s="25">
        <v>14.55</v>
      </c>
      <c r="H58" s="25">
        <v>0.32</v>
      </c>
      <c r="I58" s="31"/>
      <c r="J58" s="31"/>
      <c r="K58" s="35"/>
    </row>
    <row r="59" spans="1:54" x14ac:dyDescent="0.25">
      <c r="C59" s="57"/>
      <c r="D59" s="54"/>
      <c r="E59" s="6"/>
      <c r="F59" s="19"/>
      <c r="G59" s="24"/>
      <c r="H59" s="24"/>
      <c r="I59" s="31"/>
      <c r="J59" s="31"/>
      <c r="K59" s="35"/>
    </row>
    <row r="60" spans="1:54" x14ac:dyDescent="0.25">
      <c r="C60" s="60" t="s">
        <v>41</v>
      </c>
      <c r="D60" s="55"/>
      <c r="E60" s="5"/>
      <c r="F60" s="20"/>
      <c r="G60" s="26">
        <v>4567.26</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4877</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67"/>
  <dimension ref="A1:IV7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1768</v>
      </c>
      <c r="J2" s="38" t="s">
        <v>4609</v>
      </c>
    </row>
    <row r="3" spans="1:54" ht="16.5" x14ac:dyDescent="0.3">
      <c r="C3" s="1" t="s">
        <v>26</v>
      </c>
      <c r="D3" s="21" t="s">
        <v>2646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2647</v>
      </c>
      <c r="C26" s="57" t="s">
        <v>2648</v>
      </c>
      <c r="D26" s="54" t="s">
        <v>2649</v>
      </c>
      <c r="E26" s="6" t="s">
        <v>609</v>
      </c>
      <c r="F26" s="19">
        <v>1500000</v>
      </c>
      <c r="G26" s="24">
        <v>1501.29</v>
      </c>
      <c r="H26" s="24">
        <v>23.25</v>
      </c>
      <c r="I26" s="31">
        <v>6.9237500000000001</v>
      </c>
      <c r="J26" s="31"/>
      <c r="K26" s="35"/>
    </row>
    <row r="27" spans="1:11" x14ac:dyDescent="0.25">
      <c r="B27" s="8" t="s">
        <v>2631</v>
      </c>
      <c r="C27" s="57" t="s">
        <v>2632</v>
      </c>
      <c r="D27" s="54" t="s">
        <v>2633</v>
      </c>
      <c r="E27" s="6" t="s">
        <v>609</v>
      </c>
      <c r="F27" s="19">
        <v>977500</v>
      </c>
      <c r="G27" s="24">
        <v>977.91</v>
      </c>
      <c r="H27" s="24">
        <v>15.14</v>
      </c>
      <c r="I27" s="31">
        <v>6.8653500000000003</v>
      </c>
      <c r="J27" s="31"/>
      <c r="K27" s="35"/>
    </row>
    <row r="28" spans="1:11" x14ac:dyDescent="0.25">
      <c r="C28" s="58" t="s">
        <v>39</v>
      </c>
      <c r="D28" s="54"/>
      <c r="E28" s="6"/>
      <c r="F28" s="19"/>
      <c r="G28" s="25">
        <v>2479.1999999999998</v>
      </c>
      <c r="H28" s="25">
        <v>38.39</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2503</v>
      </c>
      <c r="C40" s="57" t="s">
        <v>2504</v>
      </c>
      <c r="D40" s="54" t="s">
        <v>2505</v>
      </c>
      <c r="E40" s="6" t="s">
        <v>609</v>
      </c>
      <c r="F40" s="19">
        <v>3102000</v>
      </c>
      <c r="G40" s="24">
        <v>3076.26</v>
      </c>
      <c r="H40" s="24">
        <v>47.64</v>
      </c>
      <c r="I40" s="31">
        <v>6.63985</v>
      </c>
      <c r="J40" s="31"/>
      <c r="K40" s="35"/>
    </row>
    <row r="41" spans="1:11" x14ac:dyDescent="0.25">
      <c r="B41" s="8" t="s">
        <v>2215</v>
      </c>
      <c r="C41" s="57" t="s">
        <v>2216</v>
      </c>
      <c r="D41" s="54" t="s">
        <v>2217</v>
      </c>
      <c r="E41" s="6" t="s">
        <v>609</v>
      </c>
      <c r="F41" s="19">
        <v>584000</v>
      </c>
      <c r="G41" s="24">
        <v>579.26</v>
      </c>
      <c r="H41" s="24">
        <v>8.9700000000000006</v>
      </c>
      <c r="I41" s="31">
        <v>6.6383000000000001</v>
      </c>
      <c r="J41" s="31"/>
      <c r="K41" s="35"/>
    </row>
    <row r="42" spans="1:11" x14ac:dyDescent="0.25">
      <c r="C42" s="58" t="s">
        <v>39</v>
      </c>
      <c r="D42" s="54"/>
      <c r="E42" s="6"/>
      <c r="F42" s="19"/>
      <c r="G42" s="25">
        <v>3655.52</v>
      </c>
      <c r="H42" s="25">
        <v>56.61</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23</v>
      </c>
      <c r="D53" s="54"/>
      <c r="E53" s="6"/>
      <c r="F53" s="19"/>
      <c r="G53" s="24"/>
      <c r="H53" s="24"/>
      <c r="I53" s="31"/>
      <c r="J53" s="31"/>
      <c r="K53" s="35"/>
    </row>
    <row r="54" spans="1:54" x14ac:dyDescent="0.25">
      <c r="B54" s="8" t="s">
        <v>37</v>
      </c>
      <c r="C54" s="57" t="s">
        <v>38</v>
      </c>
      <c r="D54" s="54"/>
      <c r="E54" s="6"/>
      <c r="F54" s="19"/>
      <c r="G54" s="24">
        <v>237.42</v>
      </c>
      <c r="H54" s="24">
        <v>3.68</v>
      </c>
      <c r="I54" s="31"/>
      <c r="J54" s="31"/>
      <c r="K54" s="35"/>
    </row>
    <row r="55" spans="1:54" x14ac:dyDescent="0.25">
      <c r="C55" s="58" t="s">
        <v>39</v>
      </c>
      <c r="D55" s="54"/>
      <c r="E55" s="6"/>
      <c r="F55" s="19"/>
      <c r="G55" s="25">
        <v>237.42</v>
      </c>
      <c r="H55" s="25">
        <v>3.68</v>
      </c>
      <c r="I55" s="31"/>
      <c r="J55" s="31"/>
      <c r="K55" s="35"/>
    </row>
    <row r="56" spans="1:54" x14ac:dyDescent="0.25">
      <c r="C56" s="57"/>
      <c r="D56" s="54"/>
      <c r="E56" s="6"/>
      <c r="F56" s="19"/>
      <c r="G56" s="24"/>
      <c r="H56" s="24"/>
      <c r="I56" s="31"/>
      <c r="J56" s="31"/>
      <c r="K56" s="35"/>
    </row>
    <row r="57" spans="1:54" x14ac:dyDescent="0.25">
      <c r="A57" s="10"/>
      <c r="B57" s="28"/>
      <c r="C57" s="58" t="s">
        <v>24</v>
      </c>
      <c r="D57" s="54"/>
      <c r="E57" s="6"/>
      <c r="F57" s="19"/>
      <c r="G57" s="24"/>
      <c r="H57" s="24"/>
      <c r="I57" s="31"/>
      <c r="J57" s="31"/>
      <c r="K57" s="35"/>
    </row>
    <row r="58" spans="1:54" s="2" customFormat="1" ht="13.5" x14ac:dyDescent="0.25">
      <c r="A58" s="28"/>
      <c r="B58" s="28"/>
      <c r="C58" s="57" t="s">
        <v>4790</v>
      </c>
      <c r="D58" s="54"/>
      <c r="E58" s="6"/>
      <c r="F58" s="19"/>
      <c r="G58" s="24" t="s">
        <v>2</v>
      </c>
      <c r="H58" s="24" t="s">
        <v>2</v>
      </c>
      <c r="I58" s="31"/>
      <c r="J58" s="31"/>
      <c r="K58" s="35"/>
      <c r="L58" s="3"/>
      <c r="AI58" s="3"/>
      <c r="AV58" s="3"/>
      <c r="AX58" s="3"/>
      <c r="BB58" s="3"/>
    </row>
    <row r="59" spans="1:54" x14ac:dyDescent="0.25">
      <c r="B59" s="8"/>
      <c r="C59" s="57" t="s">
        <v>40</v>
      </c>
      <c r="D59" s="54"/>
      <c r="E59" s="6"/>
      <c r="F59" s="19"/>
      <c r="G59" s="24">
        <v>84.91</v>
      </c>
      <c r="H59" s="24">
        <v>1.32</v>
      </c>
      <c r="I59" s="31"/>
      <c r="J59" s="31"/>
      <c r="K59" s="35"/>
    </row>
    <row r="60" spans="1:54" x14ac:dyDescent="0.25">
      <c r="C60" s="58" t="s">
        <v>39</v>
      </c>
      <c r="D60" s="54"/>
      <c r="E60" s="6"/>
      <c r="F60" s="19"/>
      <c r="G60" s="25">
        <v>84.91</v>
      </c>
      <c r="H60" s="25">
        <v>1.32</v>
      </c>
      <c r="I60" s="31"/>
      <c r="J60" s="31"/>
      <c r="K60" s="35"/>
    </row>
    <row r="61" spans="1:54" x14ac:dyDescent="0.25">
      <c r="C61" s="57"/>
      <c r="D61" s="54"/>
      <c r="E61" s="6"/>
      <c r="F61" s="19"/>
      <c r="G61" s="24"/>
      <c r="H61" s="24"/>
      <c r="I61" s="31"/>
      <c r="J61" s="31"/>
      <c r="K61" s="35"/>
    </row>
    <row r="62" spans="1:54" x14ac:dyDescent="0.25">
      <c r="C62" s="60" t="s">
        <v>41</v>
      </c>
      <c r="D62" s="55"/>
      <c r="E62" s="5"/>
      <c r="F62" s="20"/>
      <c r="G62" s="26">
        <v>6457.05</v>
      </c>
      <c r="H62" s="26">
        <v>100</v>
      </c>
      <c r="I62" s="32"/>
      <c r="J62" s="32"/>
      <c r="K62" s="36"/>
    </row>
    <row r="65" spans="3:11" x14ac:dyDescent="0.25">
      <c r="C65" s="1" t="s">
        <v>42</v>
      </c>
    </row>
    <row r="66" spans="3:11" x14ac:dyDescent="0.25">
      <c r="C66" s="37" t="s">
        <v>43</v>
      </c>
      <c r="D66" s="37"/>
      <c r="E66" s="37"/>
      <c r="F66" s="37"/>
      <c r="G66" s="37"/>
      <c r="H66" s="37"/>
      <c r="I66" s="37"/>
      <c r="J66" s="37"/>
      <c r="K66" s="37"/>
    </row>
    <row r="67" spans="3:11" x14ac:dyDescent="0.25">
      <c r="C67" s="2" t="s">
        <v>44</v>
      </c>
    </row>
    <row r="68" spans="3:11" x14ac:dyDescent="0.25">
      <c r="C68" s="2" t="s">
        <v>45</v>
      </c>
    </row>
    <row r="69" spans="3:11" x14ac:dyDescent="0.25">
      <c r="C69" s="2" t="s">
        <v>46</v>
      </c>
    </row>
    <row r="70" spans="3:11" x14ac:dyDescent="0.25">
      <c r="C70" s="2" t="s">
        <v>47</v>
      </c>
    </row>
    <row r="72" spans="3:11" x14ac:dyDescent="0.25">
      <c r="C72" s="82" t="s">
        <v>4837</v>
      </c>
      <c r="E72" s="82" t="s">
        <v>4838</v>
      </c>
      <c r="F72" s="83"/>
    </row>
    <row r="73" spans="3:11" x14ac:dyDescent="0.25">
      <c r="E73" s="2" t="s">
        <v>4877</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IV8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682</v>
      </c>
      <c r="J2" s="38" t="s">
        <v>4609</v>
      </c>
    </row>
    <row r="3" spans="1:54" ht="16.5" x14ac:dyDescent="0.3">
      <c r="C3" s="1" t="s">
        <v>26</v>
      </c>
      <c r="D3" s="21" t="s">
        <v>683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684</v>
      </c>
      <c r="C18" s="57" t="s">
        <v>685</v>
      </c>
      <c r="D18" s="54" t="s">
        <v>686</v>
      </c>
      <c r="E18" s="6" t="s">
        <v>687</v>
      </c>
      <c r="F18" s="19">
        <v>700</v>
      </c>
      <c r="G18" s="24">
        <v>6933.13</v>
      </c>
      <c r="H18" s="24">
        <v>4.4000000000000004</v>
      </c>
      <c r="I18" s="31">
        <v>8</v>
      </c>
      <c r="J18" s="31"/>
      <c r="K18" s="35" t="s">
        <v>548</v>
      </c>
    </row>
    <row r="19" spans="2:11" x14ac:dyDescent="0.25">
      <c r="B19" s="8" t="s">
        <v>688</v>
      </c>
      <c r="C19" s="57" t="s">
        <v>689</v>
      </c>
      <c r="D19" s="54" t="s">
        <v>690</v>
      </c>
      <c r="E19" s="6" t="s">
        <v>691</v>
      </c>
      <c r="F19" s="19">
        <v>550</v>
      </c>
      <c r="G19" s="24">
        <v>5612.71</v>
      </c>
      <c r="H19" s="24">
        <v>3.56</v>
      </c>
      <c r="I19" s="31">
        <v>7.84</v>
      </c>
      <c r="J19" s="31"/>
      <c r="K19" s="35"/>
    </row>
    <row r="20" spans="2:11" x14ac:dyDescent="0.25">
      <c r="B20" s="8" t="s">
        <v>549</v>
      </c>
      <c r="C20" s="57" t="s">
        <v>550</v>
      </c>
      <c r="D20" s="54" t="s">
        <v>551</v>
      </c>
      <c r="E20" s="6" t="s">
        <v>552</v>
      </c>
      <c r="F20" s="19">
        <v>500</v>
      </c>
      <c r="G20" s="24">
        <v>5041.16</v>
      </c>
      <c r="H20" s="24">
        <v>3.2</v>
      </c>
      <c r="I20" s="31">
        <v>8.39</v>
      </c>
      <c r="J20" s="31"/>
      <c r="K20" s="35" t="s">
        <v>548</v>
      </c>
    </row>
    <row r="21" spans="2:11" x14ac:dyDescent="0.25">
      <c r="B21" s="8" t="s">
        <v>692</v>
      </c>
      <c r="C21" s="57" t="s">
        <v>587</v>
      </c>
      <c r="D21" s="54" t="s">
        <v>693</v>
      </c>
      <c r="E21" s="6" t="s">
        <v>585</v>
      </c>
      <c r="F21" s="19">
        <v>500</v>
      </c>
      <c r="G21" s="24">
        <v>4992.74</v>
      </c>
      <c r="H21" s="24">
        <v>3.17</v>
      </c>
      <c r="I21" s="31">
        <v>8.2276000000000007</v>
      </c>
      <c r="J21" s="31"/>
      <c r="K21" s="35" t="s">
        <v>548</v>
      </c>
    </row>
    <row r="22" spans="2:11" x14ac:dyDescent="0.25">
      <c r="B22" s="8" t="s">
        <v>599</v>
      </c>
      <c r="C22" s="57" t="s">
        <v>600</v>
      </c>
      <c r="D22" s="54" t="s">
        <v>601</v>
      </c>
      <c r="E22" s="6" t="s">
        <v>547</v>
      </c>
      <c r="F22" s="19">
        <v>500</v>
      </c>
      <c r="G22" s="24">
        <v>4851.4799999999996</v>
      </c>
      <c r="H22" s="24">
        <v>3.08</v>
      </c>
      <c r="I22" s="31">
        <v>6.7553000000000001</v>
      </c>
      <c r="J22" s="31">
        <v>7.6230205843499999</v>
      </c>
      <c r="K22" s="35" t="s">
        <v>548</v>
      </c>
    </row>
    <row r="23" spans="2:11" x14ac:dyDescent="0.25">
      <c r="B23" s="8" t="s">
        <v>602</v>
      </c>
      <c r="C23" s="57" t="s">
        <v>603</v>
      </c>
      <c r="D23" s="54" t="s">
        <v>604</v>
      </c>
      <c r="E23" s="6" t="s">
        <v>605</v>
      </c>
      <c r="F23" s="19">
        <v>4500</v>
      </c>
      <c r="G23" s="24">
        <v>4539.8599999999997</v>
      </c>
      <c r="H23" s="24">
        <v>2.88</v>
      </c>
      <c r="I23" s="31">
        <v>10.211399999999999</v>
      </c>
      <c r="J23" s="31"/>
      <c r="K23" s="35" t="s">
        <v>548</v>
      </c>
    </row>
    <row r="24" spans="2:11" x14ac:dyDescent="0.25">
      <c r="B24" s="8" t="s">
        <v>694</v>
      </c>
      <c r="C24" s="57" t="s">
        <v>695</v>
      </c>
      <c r="D24" s="54" t="s">
        <v>696</v>
      </c>
      <c r="E24" s="6" t="s">
        <v>561</v>
      </c>
      <c r="F24" s="19">
        <v>450</v>
      </c>
      <c r="G24" s="24">
        <v>4382.6099999999997</v>
      </c>
      <c r="H24" s="24">
        <v>2.78</v>
      </c>
      <c r="I24" s="31">
        <v>9.5441000000000003</v>
      </c>
      <c r="J24" s="31"/>
      <c r="K24" s="35" t="s">
        <v>548</v>
      </c>
    </row>
    <row r="25" spans="2:11" x14ac:dyDescent="0.25">
      <c r="B25" s="8" t="s">
        <v>569</v>
      </c>
      <c r="C25" s="57" t="s">
        <v>570</v>
      </c>
      <c r="D25" s="54" t="s">
        <v>571</v>
      </c>
      <c r="E25" s="6" t="s">
        <v>572</v>
      </c>
      <c r="F25" s="19">
        <v>35</v>
      </c>
      <c r="G25" s="24">
        <v>3478.3</v>
      </c>
      <c r="H25" s="24">
        <v>2.21</v>
      </c>
      <c r="I25" s="31">
        <v>8.6206999999999994</v>
      </c>
      <c r="J25" s="31">
        <v>8.7474958518000001</v>
      </c>
      <c r="K25" s="35" t="s">
        <v>548</v>
      </c>
    </row>
    <row r="26" spans="2:11" x14ac:dyDescent="0.25">
      <c r="B26" s="8" t="s">
        <v>697</v>
      </c>
      <c r="C26" s="57" t="s">
        <v>698</v>
      </c>
      <c r="D26" s="54" t="s">
        <v>699</v>
      </c>
      <c r="E26" s="6" t="s">
        <v>547</v>
      </c>
      <c r="F26" s="19">
        <v>2500</v>
      </c>
      <c r="G26" s="24">
        <v>2506.5500000000002</v>
      </c>
      <c r="H26" s="24">
        <v>1.59</v>
      </c>
      <c r="I26" s="31">
        <v>7.4649999999999999</v>
      </c>
      <c r="J26" s="31"/>
      <c r="K26" s="35" t="s">
        <v>548</v>
      </c>
    </row>
    <row r="27" spans="2:11" x14ac:dyDescent="0.25">
      <c r="B27" s="8" t="s">
        <v>700</v>
      </c>
      <c r="C27" s="57" t="s">
        <v>275</v>
      </c>
      <c r="D27" s="54" t="s">
        <v>701</v>
      </c>
      <c r="E27" s="6" t="s">
        <v>552</v>
      </c>
      <c r="F27" s="19">
        <v>250000</v>
      </c>
      <c r="G27" s="24">
        <v>2489.41</v>
      </c>
      <c r="H27" s="24">
        <v>1.58</v>
      </c>
      <c r="I27" s="31">
        <v>8.01</v>
      </c>
      <c r="J27" s="31"/>
      <c r="K27" s="35"/>
    </row>
    <row r="28" spans="2:11" x14ac:dyDescent="0.25">
      <c r="C28" s="58" t="s">
        <v>39</v>
      </c>
      <c r="D28" s="54"/>
      <c r="E28" s="6"/>
      <c r="F28" s="19"/>
      <c r="G28" s="25">
        <v>44827.95</v>
      </c>
      <c r="H28" s="25">
        <v>28.45</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9" t="s">
        <v>9</v>
      </c>
      <c r="D34" s="54"/>
      <c r="E34" s="6"/>
      <c r="F34" s="19"/>
      <c r="G34" s="24"/>
      <c r="H34" s="24"/>
      <c r="I34" s="31"/>
      <c r="J34" s="31"/>
      <c r="K34" s="35"/>
    </row>
    <row r="35" spans="2:11" x14ac:dyDescent="0.25">
      <c r="B35" s="8" t="s">
        <v>628</v>
      </c>
      <c r="C35" s="57" t="s">
        <v>629</v>
      </c>
      <c r="D35" s="54" t="s">
        <v>630</v>
      </c>
      <c r="E35" s="6" t="s">
        <v>609</v>
      </c>
      <c r="F35" s="19">
        <v>29500000</v>
      </c>
      <c r="G35" s="24">
        <v>29554.43</v>
      </c>
      <c r="H35" s="24">
        <v>18.77</v>
      </c>
      <c r="I35" s="31">
        <v>7.1876669</v>
      </c>
      <c r="J35" s="31"/>
      <c r="K35" s="35"/>
    </row>
    <row r="36" spans="2:11" x14ac:dyDescent="0.25">
      <c r="B36" s="8" t="s">
        <v>613</v>
      </c>
      <c r="C36" s="57" t="s">
        <v>614</v>
      </c>
      <c r="D36" s="54" t="s">
        <v>615</v>
      </c>
      <c r="E36" s="6" t="s">
        <v>609</v>
      </c>
      <c r="F36" s="19">
        <v>22500000</v>
      </c>
      <c r="G36" s="24">
        <v>22855.68</v>
      </c>
      <c r="H36" s="24">
        <v>14.51</v>
      </c>
      <c r="I36" s="31">
        <v>7.3523880999999998</v>
      </c>
      <c r="J36" s="31"/>
      <c r="K36" s="35"/>
    </row>
    <row r="37" spans="2:11" x14ac:dyDescent="0.25">
      <c r="B37" s="8" t="s">
        <v>619</v>
      </c>
      <c r="C37" s="57" t="s">
        <v>620</v>
      </c>
      <c r="D37" s="54" t="s">
        <v>621</v>
      </c>
      <c r="E37" s="6" t="s">
        <v>609</v>
      </c>
      <c r="F37" s="19">
        <v>12500000</v>
      </c>
      <c r="G37" s="24">
        <v>12669.79</v>
      </c>
      <c r="H37" s="24">
        <v>8.0399999999999991</v>
      </c>
      <c r="I37" s="31">
        <v>7.1124206000000001</v>
      </c>
      <c r="J37" s="31"/>
      <c r="K37" s="35"/>
    </row>
    <row r="38" spans="2:11" x14ac:dyDescent="0.25">
      <c r="B38" s="8" t="s">
        <v>702</v>
      </c>
      <c r="C38" s="57" t="s">
        <v>703</v>
      </c>
      <c r="D38" s="54" t="s">
        <v>704</v>
      </c>
      <c r="E38" s="6" t="s">
        <v>609</v>
      </c>
      <c r="F38" s="19">
        <v>7500000</v>
      </c>
      <c r="G38" s="24">
        <v>7157.66</v>
      </c>
      <c r="H38" s="24">
        <v>4.54</v>
      </c>
      <c r="I38" s="31">
        <v>7.3582688000000003</v>
      </c>
      <c r="J38" s="31"/>
      <c r="K38" s="35"/>
    </row>
    <row r="39" spans="2:11" x14ac:dyDescent="0.25">
      <c r="B39" s="8" t="s">
        <v>705</v>
      </c>
      <c r="C39" s="57" t="s">
        <v>706</v>
      </c>
      <c r="D39" s="54" t="s">
        <v>707</v>
      </c>
      <c r="E39" s="6" t="s">
        <v>609</v>
      </c>
      <c r="F39" s="19">
        <v>5510000</v>
      </c>
      <c r="G39" s="24">
        <v>5259.23</v>
      </c>
      <c r="H39" s="24">
        <v>3.34</v>
      </c>
      <c r="I39" s="31">
        <v>7.3388923000000004</v>
      </c>
      <c r="J39" s="31"/>
      <c r="K39" s="35"/>
    </row>
    <row r="40" spans="2:11" x14ac:dyDescent="0.25">
      <c r="B40" s="8" t="s">
        <v>643</v>
      </c>
      <c r="C40" s="57" t="s">
        <v>644</v>
      </c>
      <c r="D40" s="54" t="s">
        <v>645</v>
      </c>
      <c r="E40" s="6" t="s">
        <v>609</v>
      </c>
      <c r="F40" s="19">
        <v>500000</v>
      </c>
      <c r="G40" s="24">
        <v>504.31</v>
      </c>
      <c r="H40" s="24">
        <v>0.32</v>
      </c>
      <c r="I40" s="31">
        <v>7.1976364000000004</v>
      </c>
      <c r="J40" s="31"/>
      <c r="K40" s="35"/>
    </row>
    <row r="41" spans="2:11" x14ac:dyDescent="0.25">
      <c r="C41" s="58" t="s">
        <v>39</v>
      </c>
      <c r="D41" s="54"/>
      <c r="E41" s="6"/>
      <c r="F41" s="19"/>
      <c r="G41" s="25">
        <v>78001.100000000006</v>
      </c>
      <c r="H41" s="25">
        <v>49.52</v>
      </c>
      <c r="I41" s="31"/>
      <c r="J41" s="31"/>
      <c r="K41" s="35"/>
    </row>
    <row r="42" spans="2:11" x14ac:dyDescent="0.25">
      <c r="C42" s="57"/>
      <c r="D42" s="54"/>
      <c r="E42" s="6"/>
      <c r="F42" s="19"/>
      <c r="G42" s="24"/>
      <c r="H42" s="24"/>
      <c r="I42" s="31"/>
      <c r="J42" s="31"/>
      <c r="K42" s="35"/>
    </row>
    <row r="43" spans="2:11" x14ac:dyDescent="0.25">
      <c r="C43" s="59" t="s">
        <v>10</v>
      </c>
      <c r="D43" s="54"/>
      <c r="E43" s="6"/>
      <c r="F43" s="19"/>
      <c r="G43" s="24"/>
      <c r="H43" s="24"/>
      <c r="I43" s="31"/>
      <c r="J43" s="31"/>
      <c r="K43" s="35"/>
    </row>
    <row r="44" spans="2:11" x14ac:dyDescent="0.25">
      <c r="B44" s="8" t="s">
        <v>658</v>
      </c>
      <c r="C44" s="57" t="s">
        <v>659</v>
      </c>
      <c r="D44" s="54" t="s">
        <v>660</v>
      </c>
      <c r="E44" s="6" t="s">
        <v>609</v>
      </c>
      <c r="F44" s="19">
        <v>5000000</v>
      </c>
      <c r="G44" s="24">
        <v>5148.3100000000004</v>
      </c>
      <c r="H44" s="24">
        <v>3.27</v>
      </c>
      <c r="I44" s="31">
        <v>7.6764108999999996</v>
      </c>
      <c r="J44" s="31"/>
      <c r="K44" s="35"/>
    </row>
    <row r="45" spans="2:11" x14ac:dyDescent="0.25">
      <c r="B45" s="8" t="s">
        <v>708</v>
      </c>
      <c r="C45" s="57" t="s">
        <v>709</v>
      </c>
      <c r="D45" s="54" t="s">
        <v>710</v>
      </c>
      <c r="E45" s="6" t="s">
        <v>609</v>
      </c>
      <c r="F45" s="19">
        <v>1981600</v>
      </c>
      <c r="G45" s="24">
        <v>2017.64</v>
      </c>
      <c r="H45" s="24">
        <v>1.28</v>
      </c>
      <c r="I45" s="31">
        <v>7.5681037</v>
      </c>
      <c r="J45" s="31"/>
      <c r="K45" s="35"/>
    </row>
    <row r="46" spans="2:11" x14ac:dyDescent="0.25">
      <c r="C46" s="58" t="s">
        <v>39</v>
      </c>
      <c r="D46" s="54"/>
      <c r="E46" s="6"/>
      <c r="F46" s="19"/>
      <c r="G46" s="25">
        <v>7165.95</v>
      </c>
      <c r="H46" s="25">
        <v>4.55</v>
      </c>
      <c r="I46" s="31"/>
      <c r="J46" s="31"/>
      <c r="K46" s="35"/>
    </row>
    <row r="47" spans="2:11" x14ac:dyDescent="0.25">
      <c r="C47" s="57"/>
      <c r="D47" s="54"/>
      <c r="E47" s="6"/>
      <c r="F47" s="19"/>
      <c r="G47" s="24"/>
      <c r="H47" s="24"/>
      <c r="I47" s="31"/>
      <c r="J47" s="31"/>
      <c r="K47" s="35"/>
    </row>
    <row r="48" spans="2: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23</v>
      </c>
      <c r="D69" s="54"/>
      <c r="E69" s="6"/>
      <c r="F69" s="19"/>
      <c r="G69" s="24"/>
      <c r="H69" s="24"/>
      <c r="I69" s="31"/>
      <c r="J69" s="31"/>
      <c r="K69" s="35"/>
    </row>
    <row r="70" spans="1:54" x14ac:dyDescent="0.25">
      <c r="B70" s="8" t="s">
        <v>37</v>
      </c>
      <c r="C70" s="57" t="s">
        <v>38</v>
      </c>
      <c r="D70" s="54"/>
      <c r="E70" s="6"/>
      <c r="F70" s="19"/>
      <c r="G70" s="24">
        <v>12991.11</v>
      </c>
      <c r="H70" s="24">
        <v>8.25</v>
      </c>
      <c r="I70" s="31"/>
      <c r="J70" s="31"/>
      <c r="K70" s="35"/>
    </row>
    <row r="71" spans="1:54" x14ac:dyDescent="0.25">
      <c r="C71" s="58" t="s">
        <v>39</v>
      </c>
      <c r="D71" s="54"/>
      <c r="E71" s="6"/>
      <c r="F71" s="19"/>
      <c r="G71" s="25">
        <v>12991.11</v>
      </c>
      <c r="H71" s="25">
        <v>8.25</v>
      </c>
      <c r="I71" s="31"/>
      <c r="J71" s="31"/>
      <c r="K71" s="35"/>
    </row>
    <row r="72" spans="1:54" x14ac:dyDescent="0.25">
      <c r="C72" s="57"/>
      <c r="D72" s="54"/>
      <c r="E72" s="6"/>
      <c r="F72" s="19"/>
      <c r="G72" s="24"/>
      <c r="H72" s="24"/>
      <c r="I72" s="31"/>
      <c r="J72" s="31"/>
      <c r="K72" s="35"/>
    </row>
    <row r="73" spans="1:54" x14ac:dyDescent="0.25">
      <c r="A73" s="10"/>
      <c r="B73" s="28"/>
      <c r="C73" s="58" t="s">
        <v>24</v>
      </c>
      <c r="D73" s="54"/>
      <c r="E73" s="6"/>
      <c r="F73" s="19"/>
      <c r="G73" s="24"/>
      <c r="H73" s="24"/>
      <c r="I73" s="31"/>
      <c r="J73" s="31"/>
      <c r="K73" s="35"/>
    </row>
    <row r="74" spans="1:54" s="2" customFormat="1" ht="13.5" x14ac:dyDescent="0.25">
      <c r="A74" s="28"/>
      <c r="B74" s="28"/>
      <c r="C74" s="57" t="s">
        <v>4790</v>
      </c>
      <c r="D74" s="54"/>
      <c r="E74" s="6"/>
      <c r="F74" s="19"/>
      <c r="G74" s="24" t="s">
        <v>2</v>
      </c>
      <c r="H74" s="24" t="s">
        <v>2</v>
      </c>
      <c r="I74" s="31"/>
      <c r="J74" s="31"/>
      <c r="K74" s="35"/>
      <c r="L74" s="3"/>
      <c r="AI74" s="3"/>
      <c r="AV74" s="3"/>
      <c r="AX74" s="3"/>
      <c r="BB74" s="3"/>
    </row>
    <row r="75" spans="1:54" x14ac:dyDescent="0.25">
      <c r="B75" s="8"/>
      <c r="C75" s="57" t="s">
        <v>40</v>
      </c>
      <c r="D75" s="54"/>
      <c r="E75" s="6"/>
      <c r="F75" s="19"/>
      <c r="G75" s="24">
        <v>14508.19</v>
      </c>
      <c r="H75" s="24">
        <v>9.23</v>
      </c>
      <c r="I75" s="31"/>
      <c r="J75" s="31"/>
      <c r="K75" s="35"/>
    </row>
    <row r="76" spans="1:54" x14ac:dyDescent="0.25">
      <c r="C76" s="58" t="s">
        <v>39</v>
      </c>
      <c r="D76" s="54"/>
      <c r="E76" s="6"/>
      <c r="F76" s="19"/>
      <c r="G76" s="25">
        <v>14508.19</v>
      </c>
      <c r="H76" s="25">
        <v>9.23</v>
      </c>
      <c r="I76" s="31"/>
      <c r="J76" s="31"/>
      <c r="K76" s="35"/>
    </row>
    <row r="77" spans="1:54" x14ac:dyDescent="0.25">
      <c r="C77" s="57"/>
      <c r="D77" s="54"/>
      <c r="E77" s="6"/>
      <c r="F77" s="19"/>
      <c r="G77" s="24"/>
      <c r="H77" s="24"/>
      <c r="I77" s="31"/>
      <c r="J77" s="31"/>
      <c r="K77" s="35"/>
    </row>
    <row r="78" spans="1:54" x14ac:dyDescent="0.25">
      <c r="C78" s="60" t="s">
        <v>41</v>
      </c>
      <c r="D78" s="55"/>
      <c r="E78" s="5"/>
      <c r="F78" s="20"/>
      <c r="G78" s="26">
        <v>157494.29999999999</v>
      </c>
      <c r="H78" s="26">
        <v>100</v>
      </c>
      <c r="I78" s="32"/>
      <c r="J78" s="32"/>
      <c r="K78" s="36"/>
    </row>
    <row r="81" spans="3:11" x14ac:dyDescent="0.25">
      <c r="C81" s="1" t="s">
        <v>42</v>
      </c>
    </row>
    <row r="82" spans="3:11" x14ac:dyDescent="0.25">
      <c r="C82" s="37" t="s">
        <v>43</v>
      </c>
      <c r="D82" s="37"/>
      <c r="E82" s="37"/>
      <c r="F82" s="37"/>
      <c r="G82" s="37"/>
      <c r="H82" s="37"/>
      <c r="I82" s="37"/>
      <c r="J82" s="37"/>
      <c r="K82" s="37"/>
    </row>
    <row r="83" spans="3:11" x14ac:dyDescent="0.25">
      <c r="C83" s="2" t="s">
        <v>44</v>
      </c>
    </row>
    <row r="84" spans="3:11" x14ac:dyDescent="0.25">
      <c r="C84" s="2" t="s">
        <v>45</v>
      </c>
    </row>
    <row r="85" spans="3:11" x14ac:dyDescent="0.25">
      <c r="C85" s="2" t="s">
        <v>46</v>
      </c>
    </row>
    <row r="86" spans="3:11" x14ac:dyDescent="0.25">
      <c r="C86" s="2" t="s">
        <v>47</v>
      </c>
    </row>
    <row r="88" spans="3:11" x14ac:dyDescent="0.25">
      <c r="C88" s="82" t="s">
        <v>4837</v>
      </c>
      <c r="E88" s="82" t="s">
        <v>4838</v>
      </c>
      <c r="F88" s="83"/>
    </row>
    <row r="89" spans="3:11" x14ac:dyDescent="0.25">
      <c r="E89" s="2" t="s">
        <v>4844</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68"/>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1926</v>
      </c>
      <c r="J2" s="38" t="s">
        <v>4609</v>
      </c>
    </row>
    <row r="3" spans="1:54" ht="16.5" x14ac:dyDescent="0.3">
      <c r="C3" s="1" t="s">
        <v>26</v>
      </c>
      <c r="D3" s="21" t="s">
        <v>2650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2651</v>
      </c>
      <c r="C26" s="57" t="s">
        <v>2652</v>
      </c>
      <c r="D26" s="54" t="s">
        <v>2653</v>
      </c>
      <c r="E26" s="6" t="s">
        <v>609</v>
      </c>
      <c r="F26" s="19">
        <v>500000</v>
      </c>
      <c r="G26" s="24">
        <v>523.04999999999995</v>
      </c>
      <c r="H26" s="24">
        <v>12.74</v>
      </c>
      <c r="I26" s="31">
        <v>7.5410073999999998</v>
      </c>
      <c r="J26" s="31"/>
      <c r="K26" s="35"/>
    </row>
    <row r="27" spans="1:11" x14ac:dyDescent="0.25">
      <c r="B27" s="8" t="s">
        <v>2654</v>
      </c>
      <c r="C27" s="57" t="s">
        <v>2655</v>
      </c>
      <c r="D27" s="54" t="s">
        <v>2656</v>
      </c>
      <c r="E27" s="6" t="s">
        <v>609</v>
      </c>
      <c r="F27" s="19">
        <v>500000</v>
      </c>
      <c r="G27" s="24">
        <v>522.9</v>
      </c>
      <c r="H27" s="24">
        <v>12.73</v>
      </c>
      <c r="I27" s="31">
        <v>7.5471767999999999</v>
      </c>
      <c r="J27" s="31"/>
      <c r="K27" s="35"/>
    </row>
    <row r="28" spans="1:11" x14ac:dyDescent="0.25">
      <c r="B28" s="8" t="s">
        <v>2657</v>
      </c>
      <c r="C28" s="57" t="s">
        <v>2658</v>
      </c>
      <c r="D28" s="54" t="s">
        <v>2659</v>
      </c>
      <c r="E28" s="6" t="s">
        <v>609</v>
      </c>
      <c r="F28" s="19">
        <v>500000</v>
      </c>
      <c r="G28" s="24">
        <v>522.48</v>
      </c>
      <c r="H28" s="24">
        <v>12.72</v>
      </c>
      <c r="I28" s="31">
        <v>7.5221600000000004</v>
      </c>
      <c r="J28" s="31"/>
      <c r="K28" s="35"/>
    </row>
    <row r="29" spans="1:11" x14ac:dyDescent="0.25">
      <c r="B29" s="8" t="s">
        <v>2660</v>
      </c>
      <c r="C29" s="57" t="s">
        <v>2661</v>
      </c>
      <c r="D29" s="54" t="s">
        <v>2662</v>
      </c>
      <c r="E29" s="6" t="s">
        <v>609</v>
      </c>
      <c r="F29" s="19">
        <v>500000</v>
      </c>
      <c r="G29" s="24">
        <v>521.37</v>
      </c>
      <c r="H29" s="24">
        <v>12.7</v>
      </c>
      <c r="I29" s="31">
        <v>7.5221600000000004</v>
      </c>
      <c r="J29" s="31"/>
      <c r="K29" s="35"/>
    </row>
    <row r="30" spans="1:11" x14ac:dyDescent="0.25">
      <c r="B30" s="8" t="s">
        <v>2663</v>
      </c>
      <c r="C30" s="57" t="s">
        <v>2664</v>
      </c>
      <c r="D30" s="54" t="s">
        <v>2665</v>
      </c>
      <c r="E30" s="6" t="s">
        <v>609</v>
      </c>
      <c r="F30" s="19">
        <v>500000</v>
      </c>
      <c r="G30" s="24">
        <v>516.15</v>
      </c>
      <c r="H30" s="24">
        <v>12.57</v>
      </c>
      <c r="I30" s="31">
        <v>7.5091140999999997</v>
      </c>
      <c r="J30" s="31"/>
      <c r="K30" s="35"/>
    </row>
    <row r="31" spans="1:11" x14ac:dyDescent="0.25">
      <c r="B31" s="8" t="s">
        <v>2666</v>
      </c>
      <c r="C31" s="57" t="s">
        <v>2667</v>
      </c>
      <c r="D31" s="54" t="s">
        <v>2668</v>
      </c>
      <c r="E31" s="6" t="s">
        <v>609</v>
      </c>
      <c r="F31" s="19">
        <v>400000</v>
      </c>
      <c r="G31" s="24">
        <v>412.68</v>
      </c>
      <c r="H31" s="24">
        <v>10.050000000000001</v>
      </c>
      <c r="I31" s="31">
        <v>7.5118099999999997</v>
      </c>
      <c r="J31" s="31"/>
      <c r="K31" s="35"/>
    </row>
    <row r="32" spans="1:11" x14ac:dyDescent="0.25">
      <c r="C32" s="58" t="s">
        <v>39</v>
      </c>
      <c r="D32" s="54"/>
      <c r="E32" s="6"/>
      <c r="F32" s="19"/>
      <c r="G32" s="25">
        <v>3018.63</v>
      </c>
      <c r="H32" s="25">
        <v>73.510000000000005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2669</v>
      </c>
      <c r="C44" s="57" t="s">
        <v>2670</v>
      </c>
      <c r="D44" s="54" t="s">
        <v>2671</v>
      </c>
      <c r="E44" s="6" t="s">
        <v>609</v>
      </c>
      <c r="F44" s="19">
        <v>600000</v>
      </c>
      <c r="G44" s="24">
        <v>403.82</v>
      </c>
      <c r="H44" s="24">
        <v>9.83</v>
      </c>
      <c r="I44" s="31">
        <v>7.2931844999999997</v>
      </c>
      <c r="J44" s="31"/>
      <c r="K44" s="35"/>
    </row>
    <row r="45" spans="1:11" x14ac:dyDescent="0.25">
      <c r="B45" s="8" t="s">
        <v>2672</v>
      </c>
      <c r="C45" s="57" t="s">
        <v>2673</v>
      </c>
      <c r="D45" s="54" t="s">
        <v>2674</v>
      </c>
      <c r="E45" s="6" t="s">
        <v>609</v>
      </c>
      <c r="F45" s="19">
        <v>310000</v>
      </c>
      <c r="G45" s="24">
        <v>204.34</v>
      </c>
      <c r="H45" s="24">
        <v>4.9800000000000004</v>
      </c>
      <c r="I45" s="31">
        <v>7.3429988000000002</v>
      </c>
      <c r="J45" s="31"/>
      <c r="K45" s="35"/>
    </row>
    <row r="46" spans="1:11" x14ac:dyDescent="0.25">
      <c r="B46" s="8" t="s">
        <v>2675</v>
      </c>
      <c r="C46" s="57" t="s">
        <v>2676</v>
      </c>
      <c r="D46" s="54" t="s">
        <v>2677</v>
      </c>
      <c r="E46" s="6" t="s">
        <v>609</v>
      </c>
      <c r="F46" s="19">
        <v>278000</v>
      </c>
      <c r="G46" s="24">
        <v>194.04</v>
      </c>
      <c r="H46" s="24">
        <v>4.7300000000000004</v>
      </c>
      <c r="I46" s="31">
        <v>7.2836600999999996</v>
      </c>
      <c r="J46" s="31"/>
      <c r="K46" s="35"/>
    </row>
    <row r="47" spans="1:11" x14ac:dyDescent="0.25">
      <c r="B47" s="8" t="s">
        <v>2678</v>
      </c>
      <c r="C47" s="57" t="s">
        <v>2679</v>
      </c>
      <c r="D47" s="54" t="s">
        <v>2680</v>
      </c>
      <c r="E47" s="6" t="s">
        <v>609</v>
      </c>
      <c r="F47" s="19">
        <v>250000</v>
      </c>
      <c r="G47" s="24">
        <v>165.68</v>
      </c>
      <c r="H47" s="24">
        <v>4.03</v>
      </c>
      <c r="I47" s="31">
        <v>7.3416011000000001</v>
      </c>
      <c r="J47" s="31"/>
      <c r="K47" s="35"/>
    </row>
    <row r="48" spans="1:11" x14ac:dyDescent="0.25">
      <c r="C48" s="58" t="s">
        <v>39</v>
      </c>
      <c r="D48" s="54"/>
      <c r="E48" s="6"/>
      <c r="F48" s="19"/>
      <c r="G48" s="25">
        <v>967.88</v>
      </c>
      <c r="H48" s="25">
        <v>23.57</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75.56</v>
      </c>
      <c r="H60" s="24">
        <v>1.84</v>
      </c>
      <c r="I60" s="31"/>
      <c r="J60" s="31"/>
      <c r="K60" s="35"/>
    </row>
    <row r="61" spans="1:54" x14ac:dyDescent="0.25">
      <c r="C61" s="58" t="s">
        <v>39</v>
      </c>
      <c r="D61" s="54"/>
      <c r="E61" s="6"/>
      <c r="F61" s="19"/>
      <c r="G61" s="25">
        <v>75.56</v>
      </c>
      <c r="H61" s="25">
        <v>1.84</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44.56</v>
      </c>
      <c r="H65" s="24">
        <v>1.08</v>
      </c>
      <c r="I65" s="31"/>
      <c r="J65" s="31"/>
      <c r="K65" s="35"/>
    </row>
    <row r="66" spans="2:11" x14ac:dyDescent="0.25">
      <c r="C66" s="58" t="s">
        <v>39</v>
      </c>
      <c r="D66" s="54"/>
      <c r="E66" s="6"/>
      <c r="F66" s="19"/>
      <c r="G66" s="25">
        <v>44.56</v>
      </c>
      <c r="H66" s="25">
        <v>1.08</v>
      </c>
      <c r="I66" s="31"/>
      <c r="J66" s="31"/>
      <c r="K66" s="35"/>
    </row>
    <row r="67" spans="2:11" x14ac:dyDescent="0.25">
      <c r="C67" s="57"/>
      <c r="D67" s="54"/>
      <c r="E67" s="6"/>
      <c r="F67" s="19"/>
      <c r="G67" s="24"/>
      <c r="H67" s="24"/>
      <c r="I67" s="31"/>
      <c r="J67" s="31"/>
      <c r="K67" s="35"/>
    </row>
    <row r="68" spans="2:11" x14ac:dyDescent="0.25">
      <c r="C68" s="60" t="s">
        <v>41</v>
      </c>
      <c r="D68" s="55"/>
      <c r="E68" s="5"/>
      <c r="F68" s="20"/>
      <c r="G68" s="26">
        <v>4106.63</v>
      </c>
      <c r="H68" s="26">
        <v>100.00000000000001</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4880</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69"/>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2681</v>
      </c>
      <c r="J2" s="38" t="s">
        <v>4609</v>
      </c>
    </row>
    <row r="3" spans="1:54" ht="16.5" x14ac:dyDescent="0.3">
      <c r="C3" s="1" t="s">
        <v>26</v>
      </c>
      <c r="D3" s="21" t="s">
        <v>2682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11825.29</v>
      </c>
      <c r="H50" s="24">
        <v>91.02</v>
      </c>
      <c r="I50" s="31"/>
      <c r="J50" s="31"/>
      <c r="K50" s="35"/>
    </row>
    <row r="51" spans="1:54" x14ac:dyDescent="0.25">
      <c r="C51" s="58" t="s">
        <v>39</v>
      </c>
      <c r="D51" s="54"/>
      <c r="E51" s="6"/>
      <c r="F51" s="19"/>
      <c r="G51" s="25">
        <v>11825.29</v>
      </c>
      <c r="H51" s="25">
        <v>91.02</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1167.22</v>
      </c>
      <c r="H55" s="24">
        <v>8.98</v>
      </c>
      <c r="I55" s="31"/>
      <c r="J55" s="31"/>
      <c r="K55" s="35"/>
    </row>
    <row r="56" spans="1:54" x14ac:dyDescent="0.25">
      <c r="C56" s="58" t="s">
        <v>39</v>
      </c>
      <c r="D56" s="54"/>
      <c r="E56" s="6"/>
      <c r="F56" s="19"/>
      <c r="G56" s="25">
        <v>1167.22</v>
      </c>
      <c r="H56" s="25">
        <v>8.98</v>
      </c>
      <c r="I56" s="31"/>
      <c r="J56" s="31"/>
      <c r="K56" s="35"/>
    </row>
    <row r="57" spans="1:54" x14ac:dyDescent="0.25">
      <c r="C57" s="57"/>
      <c r="D57" s="54"/>
      <c r="E57" s="6"/>
      <c r="F57" s="19"/>
      <c r="G57" s="24"/>
      <c r="H57" s="24"/>
      <c r="I57" s="31"/>
      <c r="J57" s="31"/>
      <c r="K57" s="35"/>
    </row>
    <row r="58" spans="1:54" x14ac:dyDescent="0.25">
      <c r="C58" s="60" t="s">
        <v>41</v>
      </c>
      <c r="D58" s="55"/>
      <c r="E58" s="5"/>
      <c r="F58" s="20"/>
      <c r="G58" s="26">
        <v>12992.51</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4881</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70"/>
  <dimension ref="A1:IV77"/>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2683</v>
      </c>
      <c r="J2" s="38" t="s">
        <v>4609</v>
      </c>
    </row>
    <row r="3" spans="1:54" ht="16.5" x14ac:dyDescent="0.3">
      <c r="C3" s="1" t="s">
        <v>26</v>
      </c>
      <c r="D3" s="21" t="s">
        <v>2684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2654</v>
      </c>
      <c r="C26" s="57" t="s">
        <v>2655</v>
      </c>
      <c r="D26" s="54" t="s">
        <v>2656</v>
      </c>
      <c r="E26" s="6" t="s">
        <v>609</v>
      </c>
      <c r="F26" s="19">
        <v>1000000</v>
      </c>
      <c r="G26" s="24">
        <v>1045.81</v>
      </c>
      <c r="H26" s="24">
        <v>35.18</v>
      </c>
      <c r="I26" s="31">
        <v>7.5471767999999999</v>
      </c>
      <c r="J26" s="31"/>
      <c r="K26" s="35"/>
    </row>
    <row r="27" spans="1:11" x14ac:dyDescent="0.25">
      <c r="B27" s="8" t="s">
        <v>2651</v>
      </c>
      <c r="C27" s="57" t="s">
        <v>2652</v>
      </c>
      <c r="D27" s="54" t="s">
        <v>2653</v>
      </c>
      <c r="E27" s="6" t="s">
        <v>609</v>
      </c>
      <c r="F27" s="19">
        <v>500000</v>
      </c>
      <c r="G27" s="24">
        <v>523.04999999999995</v>
      </c>
      <c r="H27" s="24">
        <v>17.59</v>
      </c>
      <c r="I27" s="31">
        <v>7.5410073999999998</v>
      </c>
      <c r="J27" s="31"/>
      <c r="K27" s="35"/>
    </row>
    <row r="28" spans="1:11" x14ac:dyDescent="0.25">
      <c r="B28" s="8" t="s">
        <v>2685</v>
      </c>
      <c r="C28" s="57" t="s">
        <v>2686</v>
      </c>
      <c r="D28" s="54" t="s">
        <v>2687</v>
      </c>
      <c r="E28" s="6" t="s">
        <v>609</v>
      </c>
      <c r="F28" s="19">
        <v>500000</v>
      </c>
      <c r="G28" s="24">
        <v>518.04999999999995</v>
      </c>
      <c r="H28" s="24">
        <v>17.420000000000002</v>
      </c>
      <c r="I28" s="31">
        <v>7.5251824999999997</v>
      </c>
      <c r="J28" s="31"/>
      <c r="K28" s="35"/>
    </row>
    <row r="29" spans="1:11" x14ac:dyDescent="0.25">
      <c r="B29" s="8" t="s">
        <v>2688</v>
      </c>
      <c r="C29" s="57" t="s">
        <v>2689</v>
      </c>
      <c r="D29" s="54" t="s">
        <v>2690</v>
      </c>
      <c r="E29" s="6" t="s">
        <v>609</v>
      </c>
      <c r="F29" s="19">
        <v>94400</v>
      </c>
      <c r="G29" s="24">
        <v>97.84</v>
      </c>
      <c r="H29" s="24">
        <v>3.29</v>
      </c>
      <c r="I29" s="31">
        <v>7.5194641000000004</v>
      </c>
      <c r="J29" s="31"/>
      <c r="K29" s="35"/>
    </row>
    <row r="30" spans="1:11" x14ac:dyDescent="0.25">
      <c r="C30" s="58" t="s">
        <v>39</v>
      </c>
      <c r="D30" s="54"/>
      <c r="E30" s="6"/>
      <c r="F30" s="19"/>
      <c r="G30" s="25">
        <v>2184.75</v>
      </c>
      <c r="H30" s="25">
        <v>73.48</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2678</v>
      </c>
      <c r="C42" s="57" t="s">
        <v>2679</v>
      </c>
      <c r="D42" s="54" t="s">
        <v>2680</v>
      </c>
      <c r="E42" s="6" t="s">
        <v>609</v>
      </c>
      <c r="F42" s="19">
        <v>250000</v>
      </c>
      <c r="G42" s="24">
        <v>165.68</v>
      </c>
      <c r="H42" s="24">
        <v>5.57</v>
      </c>
      <c r="I42" s="31">
        <v>7.3416011000000001</v>
      </c>
      <c r="J42" s="31"/>
      <c r="K42" s="35"/>
    </row>
    <row r="43" spans="1:11" x14ac:dyDescent="0.25">
      <c r="B43" s="8" t="s">
        <v>2675</v>
      </c>
      <c r="C43" s="57" t="s">
        <v>2676</v>
      </c>
      <c r="D43" s="54" t="s">
        <v>2677</v>
      </c>
      <c r="E43" s="6" t="s">
        <v>609</v>
      </c>
      <c r="F43" s="19">
        <v>197000</v>
      </c>
      <c r="G43" s="24">
        <v>137.51</v>
      </c>
      <c r="H43" s="24">
        <v>4.63</v>
      </c>
      <c r="I43" s="31">
        <v>7.2836600999999996</v>
      </c>
      <c r="J43" s="31"/>
      <c r="K43" s="35"/>
    </row>
    <row r="44" spans="1:11" x14ac:dyDescent="0.25">
      <c r="B44" s="8" t="s">
        <v>2669</v>
      </c>
      <c r="C44" s="57" t="s">
        <v>2670</v>
      </c>
      <c r="D44" s="54" t="s">
        <v>2671</v>
      </c>
      <c r="E44" s="6" t="s">
        <v>609</v>
      </c>
      <c r="F44" s="19">
        <v>200000</v>
      </c>
      <c r="G44" s="24">
        <v>134.61000000000001</v>
      </c>
      <c r="H44" s="24">
        <v>4.53</v>
      </c>
      <c r="I44" s="31">
        <v>7.2931844999999997</v>
      </c>
      <c r="J44" s="31"/>
      <c r="K44" s="35"/>
    </row>
    <row r="45" spans="1:11" x14ac:dyDescent="0.25">
      <c r="B45" s="8" t="s">
        <v>2691</v>
      </c>
      <c r="C45" s="57" t="s">
        <v>2692</v>
      </c>
      <c r="D45" s="54" t="s">
        <v>2693</v>
      </c>
      <c r="E45" s="6" t="s">
        <v>609</v>
      </c>
      <c r="F45" s="19">
        <v>200000</v>
      </c>
      <c r="G45" s="24">
        <v>134.58000000000001</v>
      </c>
      <c r="H45" s="24">
        <v>4.53</v>
      </c>
      <c r="I45" s="31">
        <v>7.2932363000000002</v>
      </c>
      <c r="J45" s="31"/>
      <c r="K45" s="35"/>
    </row>
    <row r="46" spans="1:11" x14ac:dyDescent="0.25">
      <c r="C46" s="58" t="s">
        <v>39</v>
      </c>
      <c r="D46" s="54"/>
      <c r="E46" s="6"/>
      <c r="F46" s="19"/>
      <c r="G46" s="25">
        <v>572.38</v>
      </c>
      <c r="H46" s="25">
        <v>19.260000000000002</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23</v>
      </c>
      <c r="D57" s="54"/>
      <c r="E57" s="6"/>
      <c r="F57" s="19"/>
      <c r="G57" s="24"/>
      <c r="H57" s="24"/>
      <c r="I57" s="31"/>
      <c r="J57" s="31"/>
      <c r="K57" s="35"/>
    </row>
    <row r="58" spans="1:54" x14ac:dyDescent="0.25">
      <c r="B58" s="8" t="s">
        <v>37</v>
      </c>
      <c r="C58" s="57" t="s">
        <v>38</v>
      </c>
      <c r="D58" s="54"/>
      <c r="E58" s="6"/>
      <c r="F58" s="19"/>
      <c r="G58" s="24">
        <v>186.65</v>
      </c>
      <c r="H58" s="24">
        <v>6.28</v>
      </c>
      <c r="I58" s="31"/>
      <c r="J58" s="31"/>
      <c r="K58" s="35"/>
    </row>
    <row r="59" spans="1:54" x14ac:dyDescent="0.25">
      <c r="C59" s="58" t="s">
        <v>39</v>
      </c>
      <c r="D59" s="54"/>
      <c r="E59" s="6"/>
      <c r="F59" s="19"/>
      <c r="G59" s="25">
        <v>186.65</v>
      </c>
      <c r="H59" s="25">
        <v>6.28</v>
      </c>
      <c r="I59" s="31"/>
      <c r="J59" s="31"/>
      <c r="K59" s="35"/>
    </row>
    <row r="60" spans="1:54" x14ac:dyDescent="0.25">
      <c r="C60" s="57"/>
      <c r="D60" s="54"/>
      <c r="E60" s="6"/>
      <c r="F60" s="19"/>
      <c r="G60" s="24"/>
      <c r="H60" s="24"/>
      <c r="I60" s="31"/>
      <c r="J60" s="31"/>
      <c r="K60" s="35"/>
    </row>
    <row r="61" spans="1:54" x14ac:dyDescent="0.25">
      <c r="A61" s="10"/>
      <c r="B61" s="28"/>
      <c r="C61" s="58" t="s">
        <v>24</v>
      </c>
      <c r="D61" s="54"/>
      <c r="E61" s="6"/>
      <c r="F61" s="19"/>
      <c r="G61" s="24"/>
      <c r="H61" s="24"/>
      <c r="I61" s="31"/>
      <c r="J61" s="31"/>
      <c r="K61" s="35"/>
    </row>
    <row r="62" spans="1:54" s="2" customFormat="1" ht="13.5" x14ac:dyDescent="0.25">
      <c r="A62" s="28"/>
      <c r="B62" s="28"/>
      <c r="C62" s="57" t="s">
        <v>4790</v>
      </c>
      <c r="D62" s="54"/>
      <c r="E62" s="6"/>
      <c r="F62" s="19"/>
      <c r="G62" s="24" t="s">
        <v>2</v>
      </c>
      <c r="H62" s="24" t="s">
        <v>2</v>
      </c>
      <c r="I62" s="31"/>
      <c r="J62" s="31"/>
      <c r="K62" s="35"/>
      <c r="L62" s="3"/>
      <c r="AI62" s="3"/>
      <c r="AV62" s="3"/>
      <c r="AX62" s="3"/>
      <c r="BB62" s="3"/>
    </row>
    <row r="63" spans="1:54" x14ac:dyDescent="0.25">
      <c r="B63" s="8"/>
      <c r="C63" s="57" t="s">
        <v>40</v>
      </c>
      <c r="D63" s="54"/>
      <c r="E63" s="6"/>
      <c r="F63" s="19"/>
      <c r="G63" s="24">
        <v>29.29</v>
      </c>
      <c r="H63" s="24">
        <v>0.98</v>
      </c>
      <c r="I63" s="31"/>
      <c r="J63" s="31"/>
      <c r="K63" s="35"/>
    </row>
    <row r="64" spans="1:54" x14ac:dyDescent="0.25">
      <c r="C64" s="58" t="s">
        <v>39</v>
      </c>
      <c r="D64" s="54"/>
      <c r="E64" s="6"/>
      <c r="F64" s="19"/>
      <c r="G64" s="25">
        <v>29.29</v>
      </c>
      <c r="H64" s="25">
        <v>0.98</v>
      </c>
      <c r="I64" s="31"/>
      <c r="J64" s="31"/>
      <c r="K64" s="35"/>
    </row>
    <row r="65" spans="3:11" x14ac:dyDescent="0.25">
      <c r="C65" s="57"/>
      <c r="D65" s="54"/>
      <c r="E65" s="6"/>
      <c r="F65" s="19"/>
      <c r="G65" s="24"/>
      <c r="H65" s="24"/>
      <c r="I65" s="31"/>
      <c r="J65" s="31"/>
      <c r="K65" s="35"/>
    </row>
    <row r="66" spans="3:11" x14ac:dyDescent="0.25">
      <c r="C66" s="60" t="s">
        <v>41</v>
      </c>
      <c r="D66" s="55"/>
      <c r="E66" s="5"/>
      <c r="F66" s="20"/>
      <c r="G66" s="26">
        <v>2973.07</v>
      </c>
      <c r="H66" s="26">
        <v>100.00000000000001</v>
      </c>
      <c r="I66" s="32"/>
      <c r="J66" s="32"/>
      <c r="K66" s="36"/>
    </row>
    <row r="69" spans="3:11" x14ac:dyDescent="0.25">
      <c r="C69" s="1" t="s">
        <v>42</v>
      </c>
    </row>
    <row r="70" spans="3:11" x14ac:dyDescent="0.25">
      <c r="C70" s="37" t="s">
        <v>43</v>
      </c>
      <c r="D70" s="37"/>
      <c r="E70" s="37"/>
      <c r="F70" s="37"/>
      <c r="G70" s="37"/>
      <c r="H70" s="37"/>
      <c r="I70" s="37"/>
      <c r="J70" s="37"/>
      <c r="K70" s="37"/>
    </row>
    <row r="71" spans="3:11" x14ac:dyDescent="0.25">
      <c r="C71" s="2" t="s">
        <v>44</v>
      </c>
    </row>
    <row r="72" spans="3:11" x14ac:dyDescent="0.25">
      <c r="C72" s="2" t="s">
        <v>45</v>
      </c>
    </row>
    <row r="73" spans="3:11" x14ac:dyDescent="0.25">
      <c r="C73" s="2" t="s">
        <v>46</v>
      </c>
    </row>
    <row r="74" spans="3:11" x14ac:dyDescent="0.25">
      <c r="C74" s="2" t="s">
        <v>47</v>
      </c>
    </row>
    <row r="76" spans="3:11" x14ac:dyDescent="0.25">
      <c r="C76" s="82" t="s">
        <v>4837</v>
      </c>
      <c r="E76" s="82" t="s">
        <v>4838</v>
      </c>
      <c r="F76" s="83"/>
    </row>
    <row r="77" spans="3:11" x14ac:dyDescent="0.25">
      <c r="E77" s="2" t="s">
        <v>4880</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71"/>
  <dimension ref="A1:IV12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2694</v>
      </c>
      <c r="J2" s="38" t="s">
        <v>4609</v>
      </c>
    </row>
    <row r="3" spans="1:54" ht="16.5" x14ac:dyDescent="0.3">
      <c r="C3" s="1" t="s">
        <v>26</v>
      </c>
      <c r="D3" s="21" t="s">
        <v>2695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1800</v>
      </c>
      <c r="F10" s="19">
        <v>64478</v>
      </c>
      <c r="G10" s="24">
        <v>66.61</v>
      </c>
      <c r="H10" s="24">
        <v>0.34</v>
      </c>
      <c r="I10" s="31"/>
      <c r="J10" s="31"/>
      <c r="K10" s="35"/>
    </row>
    <row r="11" spans="1:54" x14ac:dyDescent="0.25">
      <c r="B11" s="8" t="s">
        <v>1745</v>
      </c>
      <c r="C11" s="57" t="s">
        <v>1746</v>
      </c>
      <c r="D11" s="54" t="s">
        <v>1747</v>
      </c>
      <c r="E11" s="6" t="s">
        <v>297</v>
      </c>
      <c r="F11" s="19">
        <v>2615</v>
      </c>
      <c r="G11" s="24">
        <v>66.430000000000007</v>
      </c>
      <c r="H11" s="24">
        <v>0.34</v>
      </c>
      <c r="I11" s="31"/>
      <c r="J11" s="31"/>
      <c r="K11" s="35"/>
    </row>
    <row r="12" spans="1:54" x14ac:dyDescent="0.25">
      <c r="B12" s="8" t="s">
        <v>1830</v>
      </c>
      <c r="C12" s="57" t="s">
        <v>1831</v>
      </c>
      <c r="D12" s="54" t="s">
        <v>1832</v>
      </c>
      <c r="E12" s="6" t="s">
        <v>297</v>
      </c>
      <c r="F12" s="19">
        <v>2745</v>
      </c>
      <c r="G12" s="24">
        <v>66.41</v>
      </c>
      <c r="H12" s="24">
        <v>0.34</v>
      </c>
      <c r="I12" s="31"/>
      <c r="J12" s="31"/>
      <c r="K12" s="35"/>
    </row>
    <row r="13" spans="1:54" x14ac:dyDescent="0.25">
      <c r="B13" s="8" t="s">
        <v>1743</v>
      </c>
      <c r="C13" s="57" t="s">
        <v>1159</v>
      </c>
      <c r="D13" s="54" t="s">
        <v>1744</v>
      </c>
      <c r="E13" s="6" t="s">
        <v>61</v>
      </c>
      <c r="F13" s="19">
        <v>33513</v>
      </c>
      <c r="G13" s="24">
        <v>62.92</v>
      </c>
      <c r="H13" s="24">
        <v>0.32</v>
      </c>
      <c r="I13" s="31"/>
      <c r="J13" s="31"/>
      <c r="K13" s="35"/>
    </row>
    <row r="14" spans="1:54" x14ac:dyDescent="0.25">
      <c r="B14" s="8" t="s">
        <v>111</v>
      </c>
      <c r="C14" s="57" t="s">
        <v>112</v>
      </c>
      <c r="D14" s="54" t="s">
        <v>113</v>
      </c>
      <c r="E14" s="6" t="s">
        <v>57</v>
      </c>
      <c r="F14" s="19">
        <v>7099</v>
      </c>
      <c r="G14" s="24">
        <v>61.84</v>
      </c>
      <c r="H14" s="24">
        <v>0.31</v>
      </c>
      <c r="I14" s="31"/>
      <c r="J14" s="31"/>
      <c r="K14" s="35"/>
    </row>
    <row r="15" spans="1:54" x14ac:dyDescent="0.25">
      <c r="B15" s="8" t="s">
        <v>430</v>
      </c>
      <c r="C15" s="57" t="s">
        <v>431</v>
      </c>
      <c r="D15" s="54" t="s">
        <v>432</v>
      </c>
      <c r="E15" s="6" t="s">
        <v>229</v>
      </c>
      <c r="F15" s="19">
        <v>6811</v>
      </c>
      <c r="G15" s="24">
        <v>61.81</v>
      </c>
      <c r="H15" s="24">
        <v>0.31</v>
      </c>
      <c r="I15" s="31"/>
      <c r="J15" s="31"/>
      <c r="K15" s="35"/>
    </row>
    <row r="16" spans="1:54" x14ac:dyDescent="0.25">
      <c r="B16" s="8" t="s">
        <v>1792</v>
      </c>
      <c r="C16" s="57" t="s">
        <v>1374</v>
      </c>
      <c r="D16" s="54" t="s">
        <v>1793</v>
      </c>
      <c r="E16" s="6" t="s">
        <v>293</v>
      </c>
      <c r="F16" s="19">
        <v>30486</v>
      </c>
      <c r="G16" s="24">
        <v>61.31</v>
      </c>
      <c r="H16" s="24">
        <v>0.31</v>
      </c>
      <c r="I16" s="31"/>
      <c r="J16" s="31"/>
      <c r="K16" s="35"/>
    </row>
    <row r="17" spans="2:11" x14ac:dyDescent="0.25">
      <c r="B17" s="8" t="s">
        <v>312</v>
      </c>
      <c r="C17" s="57" t="s">
        <v>313</v>
      </c>
      <c r="D17" s="54" t="s">
        <v>314</v>
      </c>
      <c r="E17" s="6" t="s">
        <v>75</v>
      </c>
      <c r="F17" s="19">
        <v>240</v>
      </c>
      <c r="G17" s="24">
        <v>58.4</v>
      </c>
      <c r="H17" s="24">
        <v>0.3</v>
      </c>
      <c r="I17" s="31"/>
      <c r="J17" s="31"/>
      <c r="K17" s="35"/>
    </row>
    <row r="18" spans="2:11" x14ac:dyDescent="0.25">
      <c r="B18" s="8" t="s">
        <v>1892</v>
      </c>
      <c r="C18" s="57" t="s">
        <v>1893</v>
      </c>
      <c r="D18" s="54" t="s">
        <v>1894</v>
      </c>
      <c r="E18" s="6" t="s">
        <v>229</v>
      </c>
      <c r="F18" s="19">
        <v>10525</v>
      </c>
      <c r="G18" s="24">
        <v>56.09</v>
      </c>
      <c r="H18" s="24">
        <v>0.28000000000000003</v>
      </c>
      <c r="I18" s="31"/>
      <c r="J18" s="31"/>
      <c r="K18" s="35"/>
    </row>
    <row r="19" spans="2:11" x14ac:dyDescent="0.25">
      <c r="B19" s="8" t="s">
        <v>2400</v>
      </c>
      <c r="C19" s="57" t="s">
        <v>2401</v>
      </c>
      <c r="D19" s="54" t="s">
        <v>2402</v>
      </c>
      <c r="E19" s="6" t="s">
        <v>2403</v>
      </c>
      <c r="F19" s="19">
        <v>20075</v>
      </c>
      <c r="G19" s="24">
        <v>56.08</v>
      </c>
      <c r="H19" s="24">
        <v>0.28000000000000003</v>
      </c>
      <c r="I19" s="31"/>
      <c r="J19" s="31"/>
      <c r="K19" s="35"/>
    </row>
    <row r="20" spans="2:11" x14ac:dyDescent="0.25">
      <c r="B20" s="8" t="s">
        <v>318</v>
      </c>
      <c r="C20" s="57" t="s">
        <v>319</v>
      </c>
      <c r="D20" s="54" t="s">
        <v>320</v>
      </c>
      <c r="E20" s="6" t="s">
        <v>162</v>
      </c>
      <c r="F20" s="19">
        <v>68635</v>
      </c>
      <c r="G20" s="24">
        <v>55.87</v>
      </c>
      <c r="H20" s="24">
        <v>0.28000000000000003</v>
      </c>
      <c r="I20" s="31"/>
      <c r="J20" s="31"/>
      <c r="K20" s="35"/>
    </row>
    <row r="21" spans="2:11" x14ac:dyDescent="0.25">
      <c r="B21" s="8" t="s">
        <v>1748</v>
      </c>
      <c r="C21" s="57" t="s">
        <v>1749</v>
      </c>
      <c r="D21" s="54" t="s">
        <v>1750</v>
      </c>
      <c r="E21" s="6" t="s">
        <v>117</v>
      </c>
      <c r="F21" s="19">
        <v>4511</v>
      </c>
      <c r="G21" s="24">
        <v>55.49</v>
      </c>
      <c r="H21" s="24">
        <v>0.28000000000000003</v>
      </c>
      <c r="I21" s="31"/>
      <c r="J21" s="31"/>
      <c r="K21" s="35"/>
    </row>
    <row r="22" spans="2:11" x14ac:dyDescent="0.25">
      <c r="B22" s="8" t="s">
        <v>1898</v>
      </c>
      <c r="C22" s="57" t="s">
        <v>1899</v>
      </c>
      <c r="D22" s="54" t="s">
        <v>1900</v>
      </c>
      <c r="E22" s="6" t="s">
        <v>93</v>
      </c>
      <c r="F22" s="19">
        <v>1603</v>
      </c>
      <c r="G22" s="24">
        <v>55.3</v>
      </c>
      <c r="H22" s="24">
        <v>0.28000000000000003</v>
      </c>
      <c r="I22" s="31"/>
      <c r="J22" s="31"/>
      <c r="K22" s="35"/>
    </row>
    <row r="23" spans="2:11" x14ac:dyDescent="0.25">
      <c r="B23" s="8" t="s">
        <v>1687</v>
      </c>
      <c r="C23" s="57" t="s">
        <v>1688</v>
      </c>
      <c r="D23" s="54" t="s">
        <v>1689</v>
      </c>
      <c r="E23" s="6" t="s">
        <v>155</v>
      </c>
      <c r="F23" s="19">
        <v>1393</v>
      </c>
      <c r="G23" s="24">
        <v>52.6</v>
      </c>
      <c r="H23" s="24">
        <v>0.27</v>
      </c>
      <c r="I23" s="31"/>
      <c r="J23" s="31"/>
      <c r="K23" s="35"/>
    </row>
    <row r="24" spans="2:11" x14ac:dyDescent="0.25">
      <c r="B24" s="8" t="s">
        <v>479</v>
      </c>
      <c r="C24" s="57" t="s">
        <v>480</v>
      </c>
      <c r="D24" s="54" t="s">
        <v>481</v>
      </c>
      <c r="E24" s="6" t="s">
        <v>75</v>
      </c>
      <c r="F24" s="19">
        <v>13225</v>
      </c>
      <c r="G24" s="24">
        <v>52.44</v>
      </c>
      <c r="H24" s="24">
        <v>0.27</v>
      </c>
      <c r="I24" s="31"/>
      <c r="J24" s="31"/>
      <c r="K24" s="35"/>
    </row>
    <row r="25" spans="2:11" x14ac:dyDescent="0.25">
      <c r="B25" s="8" t="s">
        <v>373</v>
      </c>
      <c r="C25" s="57" t="s">
        <v>374</v>
      </c>
      <c r="D25" s="54" t="s">
        <v>375</v>
      </c>
      <c r="E25" s="6" t="s">
        <v>376</v>
      </c>
      <c r="F25" s="19">
        <v>48528</v>
      </c>
      <c r="G25" s="24">
        <v>52.07</v>
      </c>
      <c r="H25" s="24">
        <v>0.26</v>
      </c>
      <c r="I25" s="31"/>
      <c r="J25" s="31"/>
      <c r="K25" s="35"/>
    </row>
    <row r="26" spans="2:11" x14ac:dyDescent="0.25">
      <c r="B26" s="8" t="s">
        <v>445</v>
      </c>
      <c r="C26" s="57" t="s">
        <v>446</v>
      </c>
      <c r="D26" s="54" t="s">
        <v>447</v>
      </c>
      <c r="E26" s="6" t="s">
        <v>289</v>
      </c>
      <c r="F26" s="19">
        <v>4597</v>
      </c>
      <c r="G26" s="24">
        <v>49.61</v>
      </c>
      <c r="H26" s="24">
        <v>0.25</v>
      </c>
      <c r="I26" s="31"/>
      <c r="J26" s="31"/>
      <c r="K26" s="35"/>
    </row>
    <row r="27" spans="2:11" x14ac:dyDescent="0.25">
      <c r="B27" s="8" t="s">
        <v>1655</v>
      </c>
      <c r="C27" s="57" t="s">
        <v>1656</v>
      </c>
      <c r="D27" s="54" t="s">
        <v>1657</v>
      </c>
      <c r="E27" s="6" t="s">
        <v>420</v>
      </c>
      <c r="F27" s="19">
        <v>1448</v>
      </c>
      <c r="G27" s="24">
        <v>49.01</v>
      </c>
      <c r="H27" s="24">
        <v>0.25</v>
      </c>
      <c r="I27" s="31"/>
      <c r="J27" s="31"/>
      <c r="K27" s="35"/>
    </row>
    <row r="28" spans="2:11" x14ac:dyDescent="0.25">
      <c r="B28" s="8" t="s">
        <v>414</v>
      </c>
      <c r="C28" s="57" t="s">
        <v>415</v>
      </c>
      <c r="D28" s="54" t="s">
        <v>416</v>
      </c>
      <c r="E28" s="6" t="s">
        <v>169</v>
      </c>
      <c r="F28" s="19">
        <v>11140</v>
      </c>
      <c r="G28" s="24">
        <v>47.48</v>
      </c>
      <c r="H28" s="24">
        <v>0.24</v>
      </c>
      <c r="I28" s="31"/>
      <c r="J28" s="31"/>
      <c r="K28" s="35"/>
    </row>
    <row r="29" spans="2:11" x14ac:dyDescent="0.25">
      <c r="B29" s="8" t="s">
        <v>1765</v>
      </c>
      <c r="C29" s="57" t="s">
        <v>1766</v>
      </c>
      <c r="D29" s="54" t="s">
        <v>1767</v>
      </c>
      <c r="E29" s="6" t="s">
        <v>493</v>
      </c>
      <c r="F29" s="19">
        <v>9310</v>
      </c>
      <c r="G29" s="24">
        <v>46.21</v>
      </c>
      <c r="H29" s="24">
        <v>0.23</v>
      </c>
      <c r="I29" s="31"/>
      <c r="J29" s="31"/>
      <c r="K29" s="35"/>
    </row>
    <row r="30" spans="2:11" x14ac:dyDescent="0.25">
      <c r="B30" s="8" t="s">
        <v>1871</v>
      </c>
      <c r="C30" s="57" t="s">
        <v>1872</v>
      </c>
      <c r="D30" s="54" t="s">
        <v>1873</v>
      </c>
      <c r="E30" s="6" t="s">
        <v>1800</v>
      </c>
      <c r="F30" s="19">
        <v>1505</v>
      </c>
      <c r="G30" s="24">
        <v>43.95</v>
      </c>
      <c r="H30" s="24">
        <v>0.22</v>
      </c>
      <c r="I30" s="31"/>
      <c r="J30" s="31"/>
      <c r="K30" s="35"/>
    </row>
    <row r="31" spans="2:11" x14ac:dyDescent="0.25">
      <c r="B31" s="8" t="s">
        <v>333</v>
      </c>
      <c r="C31" s="57" t="s">
        <v>334</v>
      </c>
      <c r="D31" s="54" t="s">
        <v>335</v>
      </c>
      <c r="E31" s="6" t="s">
        <v>308</v>
      </c>
      <c r="F31" s="19">
        <v>5363</v>
      </c>
      <c r="G31" s="24">
        <v>41.68</v>
      </c>
      <c r="H31" s="24">
        <v>0.21</v>
      </c>
      <c r="I31" s="31"/>
      <c r="J31" s="31"/>
      <c r="K31" s="35"/>
    </row>
    <row r="32" spans="2:11" x14ac:dyDescent="0.25">
      <c r="B32" s="8" t="s">
        <v>1769</v>
      </c>
      <c r="C32" s="57" t="s">
        <v>1770</v>
      </c>
      <c r="D32" s="54" t="s">
        <v>1771</v>
      </c>
      <c r="E32" s="6" t="s">
        <v>57</v>
      </c>
      <c r="F32" s="19">
        <v>5094</v>
      </c>
      <c r="G32" s="24">
        <v>39.340000000000003</v>
      </c>
      <c r="H32" s="24">
        <v>0.2</v>
      </c>
      <c r="I32" s="31"/>
      <c r="J32" s="31"/>
      <c r="K32" s="35"/>
    </row>
    <row r="33" spans="2:11" x14ac:dyDescent="0.25">
      <c r="B33" s="8" t="s">
        <v>859</v>
      </c>
      <c r="C33" s="57" t="s">
        <v>860</v>
      </c>
      <c r="D33" s="54" t="s">
        <v>861</v>
      </c>
      <c r="E33" s="6" t="s">
        <v>229</v>
      </c>
      <c r="F33" s="19">
        <v>2399</v>
      </c>
      <c r="G33" s="24">
        <v>38.270000000000003</v>
      </c>
      <c r="H33" s="24">
        <v>0.19</v>
      </c>
      <c r="I33" s="31"/>
      <c r="J33" s="31"/>
      <c r="K33" s="35"/>
    </row>
    <row r="34" spans="2:11" x14ac:dyDescent="0.25">
      <c r="B34" s="8" t="s">
        <v>1901</v>
      </c>
      <c r="C34" s="57" t="s">
        <v>1902</v>
      </c>
      <c r="D34" s="54" t="s">
        <v>1903</v>
      </c>
      <c r="E34" s="6" t="s">
        <v>53</v>
      </c>
      <c r="F34" s="19">
        <v>821</v>
      </c>
      <c r="G34" s="24">
        <v>36.28</v>
      </c>
      <c r="H34" s="24">
        <v>0.18</v>
      </c>
      <c r="I34" s="31"/>
      <c r="J34" s="31"/>
      <c r="K34" s="35"/>
    </row>
    <row r="35" spans="2:11" x14ac:dyDescent="0.25">
      <c r="B35" s="8" t="s">
        <v>521</v>
      </c>
      <c r="C35" s="57" t="s">
        <v>522</v>
      </c>
      <c r="D35" s="54" t="s">
        <v>523</v>
      </c>
      <c r="E35" s="6" t="s">
        <v>155</v>
      </c>
      <c r="F35" s="19">
        <v>1004</v>
      </c>
      <c r="G35" s="24">
        <v>35.26</v>
      </c>
      <c r="H35" s="24">
        <v>0.18</v>
      </c>
      <c r="I35" s="31"/>
      <c r="J35" s="31"/>
      <c r="K35" s="35"/>
    </row>
    <row r="36" spans="2:11" x14ac:dyDescent="0.25">
      <c r="B36" s="8" t="s">
        <v>148</v>
      </c>
      <c r="C36" s="57" t="s">
        <v>149</v>
      </c>
      <c r="D36" s="54" t="s">
        <v>150</v>
      </c>
      <c r="E36" s="6" t="s">
        <v>151</v>
      </c>
      <c r="F36" s="19">
        <v>1735</v>
      </c>
      <c r="G36" s="24">
        <v>35.06</v>
      </c>
      <c r="H36" s="24">
        <v>0.18</v>
      </c>
      <c r="I36" s="31"/>
      <c r="J36" s="31"/>
      <c r="K36" s="35"/>
    </row>
    <row r="37" spans="2:11" x14ac:dyDescent="0.25">
      <c r="B37" s="8" t="s">
        <v>339</v>
      </c>
      <c r="C37" s="57" t="s">
        <v>340</v>
      </c>
      <c r="D37" s="54" t="s">
        <v>341</v>
      </c>
      <c r="E37" s="6" t="s">
        <v>61</v>
      </c>
      <c r="F37" s="19">
        <v>13629</v>
      </c>
      <c r="G37" s="24">
        <v>31.25</v>
      </c>
      <c r="H37" s="24">
        <v>0.16</v>
      </c>
      <c r="I37" s="31"/>
      <c r="J37" s="31"/>
      <c r="K37" s="35"/>
    </row>
    <row r="38" spans="2:11" x14ac:dyDescent="0.25">
      <c r="B38" s="8" t="s">
        <v>330</v>
      </c>
      <c r="C38" s="57" t="s">
        <v>331</v>
      </c>
      <c r="D38" s="54" t="s">
        <v>332</v>
      </c>
      <c r="E38" s="6" t="s">
        <v>289</v>
      </c>
      <c r="F38" s="19">
        <v>6992</v>
      </c>
      <c r="G38" s="24">
        <v>30.38</v>
      </c>
      <c r="H38" s="24">
        <v>0.15</v>
      </c>
      <c r="I38" s="31"/>
      <c r="J38" s="31"/>
      <c r="K38" s="35"/>
    </row>
    <row r="39" spans="2:11" x14ac:dyDescent="0.25">
      <c r="B39" s="8" t="s">
        <v>838</v>
      </c>
      <c r="C39" s="57" t="s">
        <v>839</v>
      </c>
      <c r="D39" s="54" t="s">
        <v>840</v>
      </c>
      <c r="E39" s="6" t="s">
        <v>121</v>
      </c>
      <c r="F39" s="19">
        <v>154</v>
      </c>
      <c r="G39" s="24">
        <v>29.83</v>
      </c>
      <c r="H39" s="24">
        <v>0.15</v>
      </c>
      <c r="I39" s="31"/>
      <c r="J39" s="31"/>
      <c r="K39" s="35"/>
    </row>
    <row r="40" spans="2:11" x14ac:dyDescent="0.25">
      <c r="B40" s="8" t="s">
        <v>1809</v>
      </c>
      <c r="C40" s="57" t="s">
        <v>1810</v>
      </c>
      <c r="D40" s="54" t="s">
        <v>1811</v>
      </c>
      <c r="E40" s="6" t="s">
        <v>147</v>
      </c>
      <c r="F40" s="19">
        <v>4752</v>
      </c>
      <c r="G40" s="24">
        <v>29.36</v>
      </c>
      <c r="H40" s="24">
        <v>0.15</v>
      </c>
      <c r="I40" s="31"/>
      <c r="J40" s="31"/>
      <c r="K40" s="35"/>
    </row>
    <row r="41" spans="2:11" x14ac:dyDescent="0.25">
      <c r="B41" s="8" t="s">
        <v>789</v>
      </c>
      <c r="C41" s="57" t="s">
        <v>790</v>
      </c>
      <c r="D41" s="54" t="s">
        <v>791</v>
      </c>
      <c r="E41" s="6" t="s">
        <v>132</v>
      </c>
      <c r="F41" s="19">
        <v>1767</v>
      </c>
      <c r="G41" s="24">
        <v>29.2</v>
      </c>
      <c r="H41" s="24">
        <v>0.15</v>
      </c>
      <c r="I41" s="31"/>
      <c r="J41" s="31"/>
      <c r="K41" s="35"/>
    </row>
    <row r="42" spans="2:11" x14ac:dyDescent="0.25">
      <c r="B42" s="8" t="s">
        <v>1839</v>
      </c>
      <c r="C42" s="57" t="s">
        <v>1840</v>
      </c>
      <c r="D42" s="54" t="s">
        <v>1841</v>
      </c>
      <c r="E42" s="6" t="s">
        <v>53</v>
      </c>
      <c r="F42" s="19">
        <v>1490</v>
      </c>
      <c r="G42" s="24">
        <v>27.04</v>
      </c>
      <c r="H42" s="24">
        <v>0.14000000000000001</v>
      </c>
      <c r="I42" s="31"/>
      <c r="J42" s="31"/>
      <c r="K42" s="35"/>
    </row>
    <row r="43" spans="2:11" x14ac:dyDescent="0.25">
      <c r="B43" s="8" t="s">
        <v>207</v>
      </c>
      <c r="C43" s="57" t="s">
        <v>208</v>
      </c>
      <c r="D43" s="54" t="s">
        <v>209</v>
      </c>
      <c r="E43" s="6" t="s">
        <v>75</v>
      </c>
      <c r="F43" s="19">
        <v>1521</v>
      </c>
      <c r="G43" s="24">
        <v>26.81</v>
      </c>
      <c r="H43" s="24">
        <v>0.14000000000000001</v>
      </c>
      <c r="I43" s="31"/>
      <c r="J43" s="31"/>
      <c r="K43" s="35"/>
    </row>
    <row r="44" spans="2:11" x14ac:dyDescent="0.25">
      <c r="B44" s="8" t="s">
        <v>2404</v>
      </c>
      <c r="C44" s="57" t="s">
        <v>2405</v>
      </c>
      <c r="D44" s="54" t="s">
        <v>2406</v>
      </c>
      <c r="E44" s="6" t="s">
        <v>117</v>
      </c>
      <c r="F44" s="19">
        <v>4371</v>
      </c>
      <c r="G44" s="24">
        <v>26.68</v>
      </c>
      <c r="H44" s="24">
        <v>0.14000000000000001</v>
      </c>
      <c r="I44" s="31"/>
      <c r="J44" s="31"/>
      <c r="K44" s="35"/>
    </row>
    <row r="45" spans="2:11" x14ac:dyDescent="0.25">
      <c r="B45" s="8" t="s">
        <v>1782</v>
      </c>
      <c r="C45" s="57" t="s">
        <v>1783</v>
      </c>
      <c r="D45" s="54" t="s">
        <v>1784</v>
      </c>
      <c r="E45" s="6" t="s">
        <v>121</v>
      </c>
      <c r="F45" s="19">
        <v>34156</v>
      </c>
      <c r="G45" s="24">
        <v>25.07</v>
      </c>
      <c r="H45" s="24">
        <v>0.13</v>
      </c>
      <c r="I45" s="31"/>
      <c r="J45" s="31"/>
      <c r="K45" s="35"/>
    </row>
    <row r="46" spans="2:11" x14ac:dyDescent="0.25">
      <c r="B46" s="8" t="s">
        <v>2416</v>
      </c>
      <c r="C46" s="57" t="s">
        <v>2417</v>
      </c>
      <c r="D46" s="54" t="s">
        <v>2418</v>
      </c>
      <c r="E46" s="6" t="s">
        <v>293</v>
      </c>
      <c r="F46" s="19">
        <v>2456</v>
      </c>
      <c r="G46" s="24">
        <v>23.36</v>
      </c>
      <c r="H46" s="24">
        <v>0.12</v>
      </c>
      <c r="I46" s="31"/>
      <c r="J46" s="31"/>
      <c r="K46" s="35"/>
    </row>
    <row r="47" spans="2:11" x14ac:dyDescent="0.25">
      <c r="B47" s="8" t="s">
        <v>1916</v>
      </c>
      <c r="C47" s="57" t="s">
        <v>1917</v>
      </c>
      <c r="D47" s="54" t="s">
        <v>1918</v>
      </c>
      <c r="E47" s="6" t="s">
        <v>222</v>
      </c>
      <c r="F47" s="19">
        <v>15039</v>
      </c>
      <c r="G47" s="24">
        <v>23.31</v>
      </c>
      <c r="H47" s="24">
        <v>0.12</v>
      </c>
      <c r="I47" s="31"/>
      <c r="J47" s="31"/>
      <c r="K47" s="35"/>
    </row>
    <row r="48" spans="2:11" x14ac:dyDescent="0.25">
      <c r="B48" s="8" t="s">
        <v>2410</v>
      </c>
      <c r="C48" s="57" t="s">
        <v>2411</v>
      </c>
      <c r="D48" s="54" t="s">
        <v>2412</v>
      </c>
      <c r="E48" s="6" t="s">
        <v>57</v>
      </c>
      <c r="F48" s="19">
        <v>330</v>
      </c>
      <c r="G48" s="24">
        <v>22.6</v>
      </c>
      <c r="H48" s="24">
        <v>0.11</v>
      </c>
      <c r="I48" s="31"/>
      <c r="J48" s="31"/>
      <c r="K48" s="35"/>
    </row>
    <row r="49" spans="2:11" x14ac:dyDescent="0.25">
      <c r="B49" s="8" t="s">
        <v>140</v>
      </c>
      <c r="C49" s="57" t="s">
        <v>141</v>
      </c>
      <c r="D49" s="54" t="s">
        <v>142</v>
      </c>
      <c r="E49" s="6" t="s">
        <v>143</v>
      </c>
      <c r="F49" s="19">
        <v>1190</v>
      </c>
      <c r="G49" s="24">
        <v>21</v>
      </c>
      <c r="H49" s="24">
        <v>0.11</v>
      </c>
      <c r="I49" s="31"/>
      <c r="J49" s="31"/>
      <c r="K49" s="35"/>
    </row>
    <row r="50" spans="2:11" x14ac:dyDescent="0.25">
      <c r="B50" s="8" t="s">
        <v>274</v>
      </c>
      <c r="C50" s="57" t="s">
        <v>275</v>
      </c>
      <c r="D50" s="54" t="s">
        <v>276</v>
      </c>
      <c r="E50" s="6" t="s">
        <v>57</v>
      </c>
      <c r="F50" s="19">
        <v>1951</v>
      </c>
      <c r="G50" s="24">
        <v>19.91</v>
      </c>
      <c r="H50" s="24">
        <v>0.1</v>
      </c>
      <c r="I50" s="31"/>
      <c r="J50" s="31"/>
      <c r="K50" s="35"/>
    </row>
    <row r="51" spans="2:11" x14ac:dyDescent="0.25">
      <c r="B51" s="8" t="s">
        <v>2413</v>
      </c>
      <c r="C51" s="57" t="s">
        <v>2414</v>
      </c>
      <c r="D51" s="54" t="s">
        <v>2415</v>
      </c>
      <c r="E51" s="6" t="s">
        <v>293</v>
      </c>
      <c r="F51" s="19">
        <v>1880</v>
      </c>
      <c r="G51" s="24">
        <v>19.350000000000001</v>
      </c>
      <c r="H51" s="24">
        <v>0.1</v>
      </c>
      <c r="I51" s="31"/>
      <c r="J51" s="31"/>
      <c r="K51" s="35"/>
    </row>
    <row r="52" spans="2:11" x14ac:dyDescent="0.25">
      <c r="B52" s="8" t="s">
        <v>832</v>
      </c>
      <c r="C52" s="57" t="s">
        <v>833</v>
      </c>
      <c r="D52" s="54" t="s">
        <v>834</v>
      </c>
      <c r="E52" s="6" t="s">
        <v>132</v>
      </c>
      <c r="F52" s="19">
        <v>8213</v>
      </c>
      <c r="G52" s="24">
        <v>19.100000000000001</v>
      </c>
      <c r="H52" s="24">
        <v>0.1</v>
      </c>
      <c r="I52" s="31"/>
      <c r="J52" s="31"/>
      <c r="K52" s="35"/>
    </row>
    <row r="53" spans="2:11" x14ac:dyDescent="0.25">
      <c r="B53" s="8" t="s">
        <v>2419</v>
      </c>
      <c r="C53" s="57" t="s">
        <v>2420</v>
      </c>
      <c r="D53" s="54" t="s">
        <v>2421</v>
      </c>
      <c r="E53" s="6" t="s">
        <v>376</v>
      </c>
      <c r="F53" s="19">
        <v>1854</v>
      </c>
      <c r="G53" s="24">
        <v>17.52</v>
      </c>
      <c r="H53" s="24">
        <v>0.09</v>
      </c>
      <c r="I53" s="31"/>
      <c r="J53" s="31"/>
      <c r="K53" s="35"/>
    </row>
    <row r="54" spans="2:11" x14ac:dyDescent="0.25">
      <c r="B54" s="8" t="s">
        <v>476</v>
      </c>
      <c r="C54" s="57" t="s">
        <v>477</v>
      </c>
      <c r="D54" s="54" t="s">
        <v>478</v>
      </c>
      <c r="E54" s="6" t="s">
        <v>155</v>
      </c>
      <c r="F54" s="19">
        <v>21325</v>
      </c>
      <c r="G54" s="24">
        <v>13.84</v>
      </c>
      <c r="H54" s="24">
        <v>7.0000000000000007E-2</v>
      </c>
      <c r="I54" s="31"/>
      <c r="J54" s="31"/>
      <c r="K54" s="35"/>
    </row>
    <row r="55" spans="2:11" x14ac:dyDescent="0.25">
      <c r="B55" s="8" t="s">
        <v>533</v>
      </c>
      <c r="C55" s="57" t="s">
        <v>534</v>
      </c>
      <c r="D55" s="54" t="s">
        <v>535</v>
      </c>
      <c r="E55" s="6" t="s">
        <v>289</v>
      </c>
      <c r="F55" s="19">
        <v>1706</v>
      </c>
      <c r="G55" s="24">
        <v>9.3800000000000008</v>
      </c>
      <c r="H55" s="24">
        <v>0.05</v>
      </c>
      <c r="I55" s="31"/>
      <c r="J55" s="31"/>
      <c r="K55" s="35"/>
    </row>
    <row r="56" spans="2:11" x14ac:dyDescent="0.25">
      <c r="B56" s="8" t="s">
        <v>484</v>
      </c>
      <c r="C56" s="57" t="s">
        <v>485</v>
      </c>
      <c r="D56" s="54" t="s">
        <v>486</v>
      </c>
      <c r="E56" s="6" t="s">
        <v>229</v>
      </c>
      <c r="F56" s="19">
        <v>63</v>
      </c>
      <c r="G56" s="24">
        <v>8.82</v>
      </c>
      <c r="H56" s="24">
        <v>0.04</v>
      </c>
      <c r="I56" s="31"/>
      <c r="J56" s="31"/>
      <c r="K56" s="35"/>
    </row>
    <row r="57" spans="2:11" x14ac:dyDescent="0.25">
      <c r="B57" s="8" t="s">
        <v>500</v>
      </c>
      <c r="C57" s="57" t="s">
        <v>501</v>
      </c>
      <c r="D57" s="54" t="s">
        <v>502</v>
      </c>
      <c r="E57" s="6" t="s">
        <v>132</v>
      </c>
      <c r="F57" s="19">
        <v>400</v>
      </c>
      <c r="G57" s="24">
        <v>5.44</v>
      </c>
      <c r="H57" s="24">
        <v>0.03</v>
      </c>
      <c r="I57" s="31"/>
      <c r="J57" s="31"/>
      <c r="K57" s="35"/>
    </row>
    <row r="58" spans="2:11" x14ac:dyDescent="0.25">
      <c r="B58" s="8" t="s">
        <v>2696</v>
      </c>
      <c r="C58" s="57" t="s">
        <v>2697</v>
      </c>
      <c r="D58" s="54" t="s">
        <v>2698</v>
      </c>
      <c r="E58" s="6" t="s">
        <v>467</v>
      </c>
      <c r="F58" s="19">
        <v>612</v>
      </c>
      <c r="G58" s="24">
        <v>4</v>
      </c>
      <c r="H58" s="24">
        <v>0.02</v>
      </c>
      <c r="I58" s="31"/>
      <c r="J58" s="31"/>
      <c r="K58" s="35"/>
    </row>
    <row r="59" spans="2:11" x14ac:dyDescent="0.25">
      <c r="B59" s="8" t="s">
        <v>152</v>
      </c>
      <c r="C59" s="57" t="s">
        <v>153</v>
      </c>
      <c r="D59" s="54" t="s">
        <v>154</v>
      </c>
      <c r="E59" s="6" t="s">
        <v>155</v>
      </c>
      <c r="F59" s="19">
        <v>2496</v>
      </c>
      <c r="G59" s="24">
        <v>3.06</v>
      </c>
      <c r="H59" s="24">
        <v>0.02</v>
      </c>
      <c r="I59" s="31"/>
      <c r="J59" s="31"/>
      <c r="K59" s="35"/>
    </row>
    <row r="60" spans="2:11" x14ac:dyDescent="0.25">
      <c r="C60" s="58" t="s">
        <v>39</v>
      </c>
      <c r="D60" s="54"/>
      <c r="E60" s="6"/>
      <c r="F60" s="19"/>
      <c r="G60" s="25">
        <v>1870.13</v>
      </c>
      <c r="H60" s="25">
        <v>9.49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2700</v>
      </c>
      <c r="C68" s="57" t="s">
        <v>875</v>
      </c>
      <c r="D68" s="54" t="s">
        <v>2701</v>
      </c>
      <c r="E68" s="6" t="s">
        <v>547</v>
      </c>
      <c r="F68" s="19">
        <v>100</v>
      </c>
      <c r="G68" s="24">
        <v>1000.23</v>
      </c>
      <c r="H68" s="24">
        <v>5.08</v>
      </c>
      <c r="I68" s="31">
        <v>7.3598999999999997</v>
      </c>
      <c r="J68" s="31"/>
      <c r="K68" s="35" t="s">
        <v>548</v>
      </c>
    </row>
    <row r="69" spans="1:11" x14ac:dyDescent="0.25">
      <c r="C69" s="58" t="s">
        <v>39</v>
      </c>
      <c r="D69" s="54"/>
      <c r="E69" s="6"/>
      <c r="F69" s="19"/>
      <c r="G69" s="25">
        <v>1000.23</v>
      </c>
      <c r="H69" s="25">
        <v>5.08</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9" t="s">
        <v>9</v>
      </c>
      <c r="D75" s="54"/>
      <c r="E75" s="6"/>
      <c r="F75" s="19"/>
      <c r="G75" s="24"/>
      <c r="H75" s="24"/>
      <c r="I75" s="31"/>
      <c r="J75" s="31"/>
      <c r="K75" s="35"/>
    </row>
    <row r="76" spans="1:11" x14ac:dyDescent="0.25">
      <c r="B76" s="8" t="s">
        <v>1060</v>
      </c>
      <c r="C76" s="57" t="s">
        <v>1061</v>
      </c>
      <c r="D76" s="54" t="s">
        <v>1062</v>
      </c>
      <c r="E76" s="6" t="s">
        <v>609</v>
      </c>
      <c r="F76" s="19">
        <v>5875000</v>
      </c>
      <c r="G76" s="24">
        <v>5876.09</v>
      </c>
      <c r="H76" s="24">
        <v>29.84</v>
      </c>
      <c r="I76" s="31">
        <v>6.6879</v>
      </c>
      <c r="J76" s="31"/>
      <c r="K76" s="35"/>
    </row>
    <row r="77" spans="1:11" x14ac:dyDescent="0.25">
      <c r="C77" s="58" t="s">
        <v>39</v>
      </c>
      <c r="D77" s="54"/>
      <c r="E77" s="6"/>
      <c r="F77" s="19"/>
      <c r="G77" s="25">
        <v>5876.09</v>
      </c>
      <c r="H77" s="25">
        <v>29.84</v>
      </c>
      <c r="I77" s="31"/>
      <c r="J77" s="31"/>
      <c r="K77" s="35"/>
    </row>
    <row r="78" spans="1:11" x14ac:dyDescent="0.25">
      <c r="C78" s="57"/>
      <c r="D78" s="54"/>
      <c r="E78" s="6"/>
      <c r="F78" s="19"/>
      <c r="G78" s="24"/>
      <c r="H78" s="24"/>
      <c r="I78" s="31"/>
      <c r="J78" s="31"/>
      <c r="K78" s="35"/>
    </row>
    <row r="79" spans="1:11" x14ac:dyDescent="0.25">
      <c r="C79" s="59" t="s">
        <v>10</v>
      </c>
      <c r="D79" s="54"/>
      <c r="E79" s="6"/>
      <c r="F79" s="19"/>
      <c r="G79" s="24"/>
      <c r="H79" s="24"/>
      <c r="I79" s="31"/>
      <c r="J79" s="31"/>
      <c r="K79" s="35"/>
    </row>
    <row r="80" spans="1:11" x14ac:dyDescent="0.25">
      <c r="B80" s="8" t="s">
        <v>2212</v>
      </c>
      <c r="C80" s="57" t="s">
        <v>2213</v>
      </c>
      <c r="D80" s="54" t="s">
        <v>2214</v>
      </c>
      <c r="E80" s="6" t="s">
        <v>609</v>
      </c>
      <c r="F80" s="19">
        <v>5000000</v>
      </c>
      <c r="G80" s="24">
        <v>5001.04</v>
      </c>
      <c r="H80" s="24">
        <v>25.4</v>
      </c>
      <c r="I80" s="31">
        <v>6.8594999999999997</v>
      </c>
      <c r="J80" s="31"/>
      <c r="K80" s="35"/>
    </row>
    <row r="81" spans="1:11" x14ac:dyDescent="0.25">
      <c r="B81" s="8" t="s">
        <v>2498</v>
      </c>
      <c r="C81" s="57" t="s">
        <v>2499</v>
      </c>
      <c r="D81" s="54" t="s">
        <v>2500</v>
      </c>
      <c r="E81" s="6" t="s">
        <v>609</v>
      </c>
      <c r="F81" s="19">
        <v>750000</v>
      </c>
      <c r="G81" s="24">
        <v>750.15</v>
      </c>
      <c r="H81" s="24">
        <v>3.81</v>
      </c>
      <c r="I81" s="31">
        <v>6.8789499999999997</v>
      </c>
      <c r="J81" s="31"/>
      <c r="K81" s="35"/>
    </row>
    <row r="82" spans="1:11" x14ac:dyDescent="0.25">
      <c r="C82" s="58" t="s">
        <v>39</v>
      </c>
      <c r="D82" s="54"/>
      <c r="E82" s="6"/>
      <c r="F82" s="19"/>
      <c r="G82" s="25">
        <v>5751.19</v>
      </c>
      <c r="H82" s="25">
        <v>29.21</v>
      </c>
      <c r="I82" s="31"/>
      <c r="J82" s="31"/>
      <c r="K82" s="35"/>
    </row>
    <row r="83" spans="1:11" x14ac:dyDescent="0.25">
      <c r="C83" s="57"/>
      <c r="D83" s="54"/>
      <c r="E83" s="6"/>
      <c r="F83" s="19"/>
      <c r="G83" s="24"/>
      <c r="H83" s="24"/>
      <c r="I83" s="31"/>
      <c r="J83" s="31"/>
      <c r="K83" s="35"/>
    </row>
    <row r="84" spans="1:11" x14ac:dyDescent="0.25">
      <c r="A84" s="10"/>
      <c r="B84" s="28"/>
      <c r="C84" s="58" t="s">
        <v>11</v>
      </c>
      <c r="D84" s="54"/>
      <c r="E84" s="6"/>
      <c r="F84" s="19"/>
      <c r="G84" s="24"/>
      <c r="H84" s="24"/>
      <c r="I84" s="31"/>
      <c r="J84" s="31"/>
      <c r="K84" s="35"/>
    </row>
    <row r="85" spans="1:11" x14ac:dyDescent="0.25">
      <c r="A85" s="28"/>
      <c r="B85" s="28"/>
      <c r="C85" s="58" t="s">
        <v>13</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14</v>
      </c>
      <c r="D87" s="54"/>
      <c r="E87" s="6"/>
      <c r="F87" s="19"/>
      <c r="G87" s="24"/>
      <c r="H87" s="24"/>
      <c r="I87" s="31"/>
      <c r="J87" s="31"/>
      <c r="K87" s="35"/>
    </row>
    <row r="88" spans="1:11" x14ac:dyDescent="0.25">
      <c r="B88" s="8" t="s">
        <v>1176</v>
      </c>
      <c r="C88" s="57" t="s">
        <v>102</v>
      </c>
      <c r="D88" s="54" t="s">
        <v>1177</v>
      </c>
      <c r="E88" s="6" t="s">
        <v>1073</v>
      </c>
      <c r="F88" s="19">
        <v>210</v>
      </c>
      <c r="G88" s="24">
        <v>1047.1300000000001</v>
      </c>
      <c r="H88" s="24">
        <v>5.32</v>
      </c>
      <c r="I88" s="31">
        <v>7.1501000000000001</v>
      </c>
      <c r="J88" s="31"/>
      <c r="K88" s="35"/>
    </row>
    <row r="89" spans="1:11" x14ac:dyDescent="0.25">
      <c r="C89" s="58" t="s">
        <v>39</v>
      </c>
      <c r="D89" s="54"/>
      <c r="E89" s="6"/>
      <c r="F89" s="19"/>
      <c r="G89" s="25">
        <v>1047.1300000000001</v>
      </c>
      <c r="H89" s="25">
        <v>5.32</v>
      </c>
      <c r="I89" s="31"/>
      <c r="J89" s="31"/>
      <c r="K89" s="35"/>
    </row>
    <row r="90" spans="1:11" x14ac:dyDescent="0.25">
      <c r="C90" s="57"/>
      <c r="D90" s="54"/>
      <c r="E90" s="6"/>
      <c r="F90" s="19"/>
      <c r="G90" s="24"/>
      <c r="H90" s="24"/>
      <c r="I90" s="31"/>
      <c r="J90" s="31"/>
      <c r="K90" s="35"/>
    </row>
    <row r="91" spans="1:11" x14ac:dyDescent="0.25">
      <c r="C91" s="59" t="s">
        <v>15</v>
      </c>
      <c r="D91" s="54"/>
      <c r="E91" s="6"/>
      <c r="F91" s="19"/>
      <c r="G91" s="24"/>
      <c r="H91" s="24"/>
      <c r="I91" s="31"/>
      <c r="J91" s="31"/>
      <c r="K91" s="35"/>
    </row>
    <row r="92" spans="1:11" x14ac:dyDescent="0.25">
      <c r="B92" s="8" t="s">
        <v>2702</v>
      </c>
      <c r="C92" s="57" t="s">
        <v>2703</v>
      </c>
      <c r="D92" s="54" t="s">
        <v>2704</v>
      </c>
      <c r="E92" s="6" t="s">
        <v>609</v>
      </c>
      <c r="F92" s="19">
        <v>2000000</v>
      </c>
      <c r="G92" s="24">
        <v>1993.82</v>
      </c>
      <c r="H92" s="24">
        <v>10.130000000000001</v>
      </c>
      <c r="I92" s="31">
        <v>6.6550000000000002</v>
      </c>
      <c r="J92" s="31"/>
      <c r="K92" s="35"/>
    </row>
    <row r="93" spans="1:11" x14ac:dyDescent="0.25">
      <c r="B93" s="8" t="s">
        <v>988</v>
      </c>
      <c r="C93" s="57" t="s">
        <v>989</v>
      </c>
      <c r="D93" s="54" t="s">
        <v>990</v>
      </c>
      <c r="E93" s="6" t="s">
        <v>609</v>
      </c>
      <c r="F93" s="19">
        <v>1500000</v>
      </c>
      <c r="G93" s="24">
        <v>1495.37</v>
      </c>
      <c r="H93" s="24">
        <v>7.59</v>
      </c>
      <c r="I93" s="31">
        <v>6.6550000000000002</v>
      </c>
      <c r="J93" s="31"/>
      <c r="K93" s="35"/>
    </row>
    <row r="94" spans="1:11" x14ac:dyDescent="0.25">
      <c r="C94" s="58" t="s">
        <v>39</v>
      </c>
      <c r="D94" s="54"/>
      <c r="E94" s="6"/>
      <c r="F94" s="19"/>
      <c r="G94" s="25">
        <v>3489.19</v>
      </c>
      <c r="H94" s="25">
        <v>17.72</v>
      </c>
      <c r="I94" s="31"/>
      <c r="J94" s="31"/>
      <c r="K94" s="35"/>
    </row>
    <row r="95" spans="1:11" x14ac:dyDescent="0.25">
      <c r="C95" s="57"/>
      <c r="D95" s="54"/>
      <c r="E95" s="6"/>
      <c r="F95" s="19"/>
      <c r="G95" s="24"/>
      <c r="H95" s="24"/>
      <c r="I95" s="31"/>
      <c r="J95" s="31"/>
      <c r="K95" s="35"/>
    </row>
    <row r="96" spans="1:11" x14ac:dyDescent="0.25">
      <c r="C96" s="58" t="s">
        <v>16</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17</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18</v>
      </c>
      <c r="D100" s="54"/>
      <c r="E100" s="6"/>
      <c r="F100" s="19"/>
      <c r="G100" s="24"/>
      <c r="H100" s="24"/>
      <c r="I100" s="31"/>
      <c r="J100" s="31"/>
      <c r="K100" s="35"/>
    </row>
    <row r="101" spans="1:11" x14ac:dyDescent="0.25">
      <c r="A101" s="28"/>
      <c r="B101" s="28"/>
      <c r="C101" s="58" t="s">
        <v>19</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20</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A105" s="28"/>
      <c r="B105" s="28"/>
      <c r="C105" s="58" t="s">
        <v>21</v>
      </c>
      <c r="D105" s="54"/>
      <c r="E105" s="6"/>
      <c r="F105" s="19"/>
      <c r="G105" s="24" t="s">
        <v>2</v>
      </c>
      <c r="H105" s="24" t="s">
        <v>2</v>
      </c>
      <c r="I105" s="31"/>
      <c r="J105" s="31"/>
      <c r="K105" s="35"/>
    </row>
    <row r="106" spans="1:11" x14ac:dyDescent="0.25">
      <c r="A106" s="28"/>
      <c r="B106" s="28"/>
      <c r="C106" s="58"/>
      <c r="D106" s="54"/>
      <c r="E106" s="6"/>
      <c r="F106" s="19"/>
      <c r="G106" s="24"/>
      <c r="H106" s="24"/>
      <c r="I106" s="31"/>
      <c r="J106" s="31"/>
      <c r="K106" s="35"/>
    </row>
    <row r="107" spans="1:11" x14ac:dyDescent="0.25">
      <c r="A107" s="28"/>
      <c r="B107" s="28"/>
      <c r="C107" s="58" t="s">
        <v>22</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C109" s="59" t="s">
        <v>23</v>
      </c>
      <c r="D109" s="54"/>
      <c r="E109" s="6"/>
      <c r="F109" s="19"/>
      <c r="G109" s="24"/>
      <c r="H109" s="24"/>
      <c r="I109" s="31"/>
      <c r="J109" s="31"/>
      <c r="K109" s="35"/>
    </row>
    <row r="110" spans="1:11" x14ac:dyDescent="0.25">
      <c r="B110" s="8" t="s">
        <v>37</v>
      </c>
      <c r="C110" s="57" t="s">
        <v>38</v>
      </c>
      <c r="D110" s="54"/>
      <c r="E110" s="6"/>
      <c r="F110" s="19"/>
      <c r="G110" s="24">
        <v>4392.25</v>
      </c>
      <c r="H110" s="24">
        <v>22.31</v>
      </c>
      <c r="I110" s="31"/>
      <c r="J110" s="31"/>
      <c r="K110" s="35"/>
    </row>
    <row r="111" spans="1:11" x14ac:dyDescent="0.25">
      <c r="C111" s="58" t="s">
        <v>39</v>
      </c>
      <c r="D111" s="54"/>
      <c r="E111" s="6"/>
      <c r="F111" s="19"/>
      <c r="G111" s="25">
        <v>4392.25</v>
      </c>
      <c r="H111" s="25">
        <v>22.31</v>
      </c>
      <c r="I111" s="31"/>
      <c r="J111" s="31"/>
      <c r="K111" s="35"/>
    </row>
    <row r="112" spans="1:11" x14ac:dyDescent="0.25">
      <c r="C112" s="57"/>
      <c r="D112" s="54"/>
      <c r="E112" s="6"/>
      <c r="F112" s="19"/>
      <c r="G112" s="24"/>
      <c r="H112" s="24"/>
      <c r="I112" s="31"/>
      <c r="J112" s="31"/>
      <c r="K112" s="35"/>
    </row>
    <row r="113" spans="1:54" x14ac:dyDescent="0.25">
      <c r="A113" s="10"/>
      <c r="B113" s="28"/>
      <c r="C113" s="58" t="s">
        <v>24</v>
      </c>
      <c r="D113" s="54"/>
      <c r="E113" s="6"/>
      <c r="F113" s="19"/>
      <c r="G113" s="24"/>
      <c r="H113" s="24"/>
      <c r="I113" s="31"/>
      <c r="J113" s="31"/>
      <c r="K113" s="35"/>
    </row>
    <row r="114" spans="1:54" s="2" customFormat="1" ht="13.5" x14ac:dyDescent="0.25">
      <c r="A114" s="28"/>
      <c r="B114" s="28"/>
      <c r="C114" s="57" t="s">
        <v>4790</v>
      </c>
      <c r="D114" s="54"/>
      <c r="E114" s="6"/>
      <c r="F114" s="19"/>
      <c r="G114" s="24" t="s">
        <v>2</v>
      </c>
      <c r="H114" s="24" t="s">
        <v>2</v>
      </c>
      <c r="I114" s="31"/>
      <c r="J114" s="31"/>
      <c r="K114" s="35"/>
      <c r="L114" s="3"/>
      <c r="AI114" s="3"/>
      <c r="AV114" s="3"/>
      <c r="AX114" s="3"/>
      <c r="BB114" s="3"/>
    </row>
    <row r="115" spans="1:54" x14ac:dyDescent="0.25">
      <c r="B115" s="8"/>
      <c r="C115" s="57" t="s">
        <v>40</v>
      </c>
      <c r="D115" s="54"/>
      <c r="E115" s="6"/>
      <c r="F115" s="19"/>
      <c r="G115" s="24">
        <v>-3736.28</v>
      </c>
      <c r="H115" s="24">
        <v>-18.97</v>
      </c>
      <c r="I115" s="31"/>
      <c r="J115" s="31"/>
      <c r="K115" s="35"/>
    </row>
    <row r="116" spans="1:54" x14ac:dyDescent="0.25">
      <c r="C116" s="58" t="s">
        <v>39</v>
      </c>
      <c r="D116" s="54"/>
      <c r="E116" s="6"/>
      <c r="F116" s="19"/>
      <c r="G116" s="25">
        <v>-3736.28</v>
      </c>
      <c r="H116" s="25">
        <v>-18.97</v>
      </c>
      <c r="I116" s="31"/>
      <c r="J116" s="31"/>
      <c r="K116" s="35"/>
    </row>
    <row r="117" spans="1:54" x14ac:dyDescent="0.25">
      <c r="C117" s="57"/>
      <c r="D117" s="54"/>
      <c r="E117" s="6"/>
      <c r="F117" s="19"/>
      <c r="G117" s="24"/>
      <c r="H117" s="24"/>
      <c r="I117" s="31"/>
      <c r="J117" s="31"/>
      <c r="K117" s="35"/>
    </row>
    <row r="118" spans="1:54" x14ac:dyDescent="0.25">
      <c r="C118" s="60" t="s">
        <v>41</v>
      </c>
      <c r="D118" s="55"/>
      <c r="E118" s="5"/>
      <c r="F118" s="20"/>
      <c r="G118" s="26">
        <v>19689.93</v>
      </c>
      <c r="H118" s="26">
        <v>100</v>
      </c>
      <c r="I118" s="32"/>
      <c r="J118" s="32"/>
      <c r="K118" s="36"/>
    </row>
    <row r="121" spans="1:54" x14ac:dyDescent="0.25">
      <c r="C121" s="1" t="s">
        <v>42</v>
      </c>
    </row>
    <row r="122" spans="1:54" x14ac:dyDescent="0.25">
      <c r="C122" s="37" t="s">
        <v>43</v>
      </c>
      <c r="D122" s="37"/>
      <c r="E122" s="37"/>
      <c r="F122" s="37"/>
      <c r="G122" s="37"/>
      <c r="H122" s="37"/>
      <c r="I122" s="37"/>
      <c r="J122" s="37"/>
      <c r="K122" s="37"/>
    </row>
    <row r="123" spans="1:54" x14ac:dyDescent="0.25">
      <c r="C123" s="2" t="s">
        <v>44</v>
      </c>
    </row>
    <row r="124" spans="1:54" x14ac:dyDescent="0.25">
      <c r="C124" s="2" t="s">
        <v>45</v>
      </c>
    </row>
    <row r="125" spans="1:54" x14ac:dyDescent="0.25">
      <c r="C125" s="2" t="s">
        <v>46</v>
      </c>
    </row>
    <row r="126" spans="1:54" x14ac:dyDescent="0.25">
      <c r="C126" s="2" t="s">
        <v>47</v>
      </c>
    </row>
    <row r="128" spans="1:54" x14ac:dyDescent="0.25">
      <c r="C128" s="82" t="s">
        <v>4837</v>
      </c>
      <c r="E128" s="82" t="s">
        <v>4838</v>
      </c>
      <c r="F128" s="83"/>
    </row>
    <row r="129" spans="5:5" x14ac:dyDescent="0.25">
      <c r="E129" s="2" t="s">
        <v>4881</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72"/>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2705</v>
      </c>
      <c r="J2" s="38" t="s">
        <v>4609</v>
      </c>
    </row>
    <row r="3" spans="1:54" ht="16.5" x14ac:dyDescent="0.3">
      <c r="C3" s="1" t="s">
        <v>26</v>
      </c>
      <c r="D3" s="21" t="s">
        <v>2706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2638</v>
      </c>
      <c r="C26" s="57" t="s">
        <v>2639</v>
      </c>
      <c r="D26" s="54" t="s">
        <v>2640</v>
      </c>
      <c r="E26" s="6" t="s">
        <v>609</v>
      </c>
      <c r="F26" s="19">
        <v>2000000</v>
      </c>
      <c r="G26" s="24">
        <v>2001.88</v>
      </c>
      <c r="H26" s="24">
        <v>90.34</v>
      </c>
      <c r="I26" s="31">
        <v>6.8258999999999999</v>
      </c>
      <c r="J26" s="31"/>
      <c r="K26" s="35"/>
    </row>
    <row r="27" spans="1:11" x14ac:dyDescent="0.25">
      <c r="C27" s="58" t="s">
        <v>39</v>
      </c>
      <c r="D27" s="54"/>
      <c r="E27" s="6"/>
      <c r="F27" s="19"/>
      <c r="G27" s="25">
        <v>2001.88</v>
      </c>
      <c r="H27" s="25">
        <v>90.34</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142.26</v>
      </c>
      <c r="H51" s="24">
        <v>6.42</v>
      </c>
      <c r="I51" s="31"/>
      <c r="J51" s="31"/>
      <c r="K51" s="35"/>
    </row>
    <row r="52" spans="1:54" x14ac:dyDescent="0.25">
      <c r="C52" s="58" t="s">
        <v>39</v>
      </c>
      <c r="D52" s="54"/>
      <c r="E52" s="6"/>
      <c r="F52" s="19"/>
      <c r="G52" s="25">
        <v>142.26</v>
      </c>
      <c r="H52" s="25">
        <v>6.42</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71.73</v>
      </c>
      <c r="H56" s="24">
        <v>3.24</v>
      </c>
      <c r="I56" s="31"/>
      <c r="J56" s="31"/>
      <c r="K56" s="35"/>
    </row>
    <row r="57" spans="1:54" x14ac:dyDescent="0.25">
      <c r="C57" s="58" t="s">
        <v>39</v>
      </c>
      <c r="D57" s="54"/>
      <c r="E57" s="6"/>
      <c r="F57" s="19"/>
      <c r="G57" s="25">
        <v>71.73</v>
      </c>
      <c r="H57" s="25">
        <v>3.24</v>
      </c>
      <c r="I57" s="31"/>
      <c r="J57" s="31"/>
      <c r="K57" s="35"/>
    </row>
    <row r="58" spans="1:54" x14ac:dyDescent="0.25">
      <c r="C58" s="57"/>
      <c r="D58" s="54"/>
      <c r="E58" s="6"/>
      <c r="F58" s="19"/>
      <c r="G58" s="24"/>
      <c r="H58" s="24"/>
      <c r="I58" s="31"/>
      <c r="J58" s="31"/>
      <c r="K58" s="35"/>
    </row>
    <row r="59" spans="1:54" x14ac:dyDescent="0.25">
      <c r="C59" s="60" t="s">
        <v>41</v>
      </c>
      <c r="D59" s="55"/>
      <c r="E59" s="5"/>
      <c r="F59" s="20"/>
      <c r="G59" s="26">
        <v>2215.87</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4877</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73"/>
  <dimension ref="A1:IV12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1034</v>
      </c>
      <c r="J2" s="38" t="s">
        <v>4609</v>
      </c>
    </row>
    <row r="3" spans="1:54" ht="16.5" x14ac:dyDescent="0.3">
      <c r="C3" s="1" t="s">
        <v>26</v>
      </c>
      <c r="D3" s="21" t="s">
        <v>2707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1800</v>
      </c>
      <c r="F10" s="19">
        <v>47492</v>
      </c>
      <c r="G10" s="24">
        <v>49.06</v>
      </c>
      <c r="H10" s="24">
        <v>0.34</v>
      </c>
      <c r="I10" s="31"/>
      <c r="J10" s="31"/>
      <c r="K10" s="35"/>
    </row>
    <row r="11" spans="1:54" x14ac:dyDescent="0.25">
      <c r="B11" s="8" t="s">
        <v>1745</v>
      </c>
      <c r="C11" s="57" t="s">
        <v>1746</v>
      </c>
      <c r="D11" s="54" t="s">
        <v>1747</v>
      </c>
      <c r="E11" s="6" t="s">
        <v>297</v>
      </c>
      <c r="F11" s="19">
        <v>1926</v>
      </c>
      <c r="G11" s="24">
        <v>48.93</v>
      </c>
      <c r="H11" s="24">
        <v>0.34</v>
      </c>
      <c r="I11" s="31"/>
      <c r="J11" s="31"/>
      <c r="K11" s="35"/>
    </row>
    <row r="12" spans="1:54" x14ac:dyDescent="0.25">
      <c r="B12" s="8" t="s">
        <v>1830</v>
      </c>
      <c r="C12" s="57" t="s">
        <v>1831</v>
      </c>
      <c r="D12" s="54" t="s">
        <v>1832</v>
      </c>
      <c r="E12" s="6" t="s">
        <v>297</v>
      </c>
      <c r="F12" s="19">
        <v>2022</v>
      </c>
      <c r="G12" s="24">
        <v>48.92</v>
      </c>
      <c r="H12" s="24">
        <v>0.34</v>
      </c>
      <c r="I12" s="31"/>
      <c r="J12" s="31"/>
      <c r="K12" s="35"/>
    </row>
    <row r="13" spans="1:54" x14ac:dyDescent="0.25">
      <c r="B13" s="8" t="s">
        <v>1743</v>
      </c>
      <c r="C13" s="57" t="s">
        <v>1159</v>
      </c>
      <c r="D13" s="54" t="s">
        <v>1744</v>
      </c>
      <c r="E13" s="6" t="s">
        <v>61</v>
      </c>
      <c r="F13" s="19">
        <v>24684</v>
      </c>
      <c r="G13" s="24">
        <v>46.34</v>
      </c>
      <c r="H13" s="24">
        <v>0.32</v>
      </c>
      <c r="I13" s="31"/>
      <c r="J13" s="31"/>
      <c r="K13" s="35"/>
    </row>
    <row r="14" spans="1:54" x14ac:dyDescent="0.25">
      <c r="B14" s="8" t="s">
        <v>111</v>
      </c>
      <c r="C14" s="57" t="s">
        <v>112</v>
      </c>
      <c r="D14" s="54" t="s">
        <v>113</v>
      </c>
      <c r="E14" s="6" t="s">
        <v>57</v>
      </c>
      <c r="F14" s="19">
        <v>5229</v>
      </c>
      <c r="G14" s="24">
        <v>45.55</v>
      </c>
      <c r="H14" s="24">
        <v>0.31</v>
      </c>
      <c r="I14" s="31"/>
      <c r="J14" s="31"/>
      <c r="K14" s="35"/>
    </row>
    <row r="15" spans="1:54" x14ac:dyDescent="0.25">
      <c r="B15" s="8" t="s">
        <v>430</v>
      </c>
      <c r="C15" s="57" t="s">
        <v>431</v>
      </c>
      <c r="D15" s="54" t="s">
        <v>432</v>
      </c>
      <c r="E15" s="6" t="s">
        <v>229</v>
      </c>
      <c r="F15" s="19">
        <v>5017</v>
      </c>
      <c r="G15" s="24">
        <v>45.53</v>
      </c>
      <c r="H15" s="24">
        <v>0.31</v>
      </c>
      <c r="I15" s="31"/>
      <c r="J15" s="31"/>
      <c r="K15" s="35"/>
    </row>
    <row r="16" spans="1:54" x14ac:dyDescent="0.25">
      <c r="B16" s="8" t="s">
        <v>1792</v>
      </c>
      <c r="C16" s="57" t="s">
        <v>1374</v>
      </c>
      <c r="D16" s="54" t="s">
        <v>1793</v>
      </c>
      <c r="E16" s="6" t="s">
        <v>293</v>
      </c>
      <c r="F16" s="19">
        <v>22455</v>
      </c>
      <c r="G16" s="24">
        <v>45.16</v>
      </c>
      <c r="H16" s="24">
        <v>0.31</v>
      </c>
      <c r="I16" s="31"/>
      <c r="J16" s="31"/>
      <c r="K16" s="35"/>
    </row>
    <row r="17" spans="2:11" x14ac:dyDescent="0.25">
      <c r="B17" s="8" t="s">
        <v>312</v>
      </c>
      <c r="C17" s="57" t="s">
        <v>313</v>
      </c>
      <c r="D17" s="54" t="s">
        <v>314</v>
      </c>
      <c r="E17" s="6" t="s">
        <v>75</v>
      </c>
      <c r="F17" s="19">
        <v>177</v>
      </c>
      <c r="G17" s="24">
        <v>43.07</v>
      </c>
      <c r="H17" s="24">
        <v>0.3</v>
      </c>
      <c r="I17" s="31"/>
      <c r="J17" s="31"/>
      <c r="K17" s="35"/>
    </row>
    <row r="18" spans="2:11" x14ac:dyDescent="0.25">
      <c r="B18" s="8" t="s">
        <v>1892</v>
      </c>
      <c r="C18" s="57" t="s">
        <v>1893</v>
      </c>
      <c r="D18" s="54" t="s">
        <v>1894</v>
      </c>
      <c r="E18" s="6" t="s">
        <v>229</v>
      </c>
      <c r="F18" s="19">
        <v>7752</v>
      </c>
      <c r="G18" s="24">
        <v>41.31</v>
      </c>
      <c r="H18" s="24">
        <v>0.28000000000000003</v>
      </c>
      <c r="I18" s="31"/>
      <c r="J18" s="31"/>
      <c r="K18" s="35"/>
    </row>
    <row r="19" spans="2:11" x14ac:dyDescent="0.25">
      <c r="B19" s="8" t="s">
        <v>2400</v>
      </c>
      <c r="C19" s="57" t="s">
        <v>2401</v>
      </c>
      <c r="D19" s="54" t="s">
        <v>2402</v>
      </c>
      <c r="E19" s="6" t="s">
        <v>2403</v>
      </c>
      <c r="F19" s="19">
        <v>14786</v>
      </c>
      <c r="G19" s="24">
        <v>41.3</v>
      </c>
      <c r="H19" s="24">
        <v>0.28000000000000003</v>
      </c>
      <c r="I19" s="31"/>
      <c r="J19" s="31"/>
      <c r="K19" s="35"/>
    </row>
    <row r="20" spans="2:11" x14ac:dyDescent="0.25">
      <c r="B20" s="8" t="s">
        <v>318</v>
      </c>
      <c r="C20" s="57" t="s">
        <v>319</v>
      </c>
      <c r="D20" s="54" t="s">
        <v>320</v>
      </c>
      <c r="E20" s="6" t="s">
        <v>162</v>
      </c>
      <c r="F20" s="19">
        <v>50554</v>
      </c>
      <c r="G20" s="24">
        <v>41.15</v>
      </c>
      <c r="H20" s="24">
        <v>0.28000000000000003</v>
      </c>
      <c r="I20" s="31"/>
      <c r="J20" s="31"/>
      <c r="K20" s="35"/>
    </row>
    <row r="21" spans="2:11" x14ac:dyDescent="0.25">
      <c r="B21" s="8" t="s">
        <v>1748</v>
      </c>
      <c r="C21" s="57" t="s">
        <v>1749</v>
      </c>
      <c r="D21" s="54" t="s">
        <v>1750</v>
      </c>
      <c r="E21" s="6" t="s">
        <v>117</v>
      </c>
      <c r="F21" s="19">
        <v>3323</v>
      </c>
      <c r="G21" s="24">
        <v>40.880000000000003</v>
      </c>
      <c r="H21" s="24">
        <v>0.28000000000000003</v>
      </c>
      <c r="I21" s="31"/>
      <c r="J21" s="31"/>
      <c r="K21" s="35"/>
    </row>
    <row r="22" spans="2:11" x14ac:dyDescent="0.25">
      <c r="B22" s="8" t="s">
        <v>1898</v>
      </c>
      <c r="C22" s="57" t="s">
        <v>1899</v>
      </c>
      <c r="D22" s="54" t="s">
        <v>1900</v>
      </c>
      <c r="E22" s="6" t="s">
        <v>93</v>
      </c>
      <c r="F22" s="19">
        <v>1180</v>
      </c>
      <c r="G22" s="24">
        <v>40.71</v>
      </c>
      <c r="H22" s="24">
        <v>0.28000000000000003</v>
      </c>
      <c r="I22" s="31"/>
      <c r="J22" s="31"/>
      <c r="K22" s="35"/>
    </row>
    <row r="23" spans="2:11" x14ac:dyDescent="0.25">
      <c r="B23" s="8" t="s">
        <v>1687</v>
      </c>
      <c r="C23" s="57" t="s">
        <v>1688</v>
      </c>
      <c r="D23" s="54" t="s">
        <v>1689</v>
      </c>
      <c r="E23" s="6" t="s">
        <v>155</v>
      </c>
      <c r="F23" s="19">
        <v>1026</v>
      </c>
      <c r="G23" s="24">
        <v>38.74</v>
      </c>
      <c r="H23" s="24">
        <v>0.27</v>
      </c>
      <c r="I23" s="31"/>
      <c r="J23" s="31"/>
      <c r="K23" s="35"/>
    </row>
    <row r="24" spans="2:11" x14ac:dyDescent="0.25">
      <c r="B24" s="8" t="s">
        <v>479</v>
      </c>
      <c r="C24" s="57" t="s">
        <v>480</v>
      </c>
      <c r="D24" s="54" t="s">
        <v>481</v>
      </c>
      <c r="E24" s="6" t="s">
        <v>75</v>
      </c>
      <c r="F24" s="19">
        <v>9741</v>
      </c>
      <c r="G24" s="24">
        <v>38.619999999999997</v>
      </c>
      <c r="H24" s="24">
        <v>0.27</v>
      </c>
      <c r="I24" s="31"/>
      <c r="J24" s="31"/>
      <c r="K24" s="35"/>
    </row>
    <row r="25" spans="2:11" x14ac:dyDescent="0.25">
      <c r="B25" s="8" t="s">
        <v>373</v>
      </c>
      <c r="C25" s="57" t="s">
        <v>374</v>
      </c>
      <c r="D25" s="54" t="s">
        <v>375</v>
      </c>
      <c r="E25" s="6" t="s">
        <v>376</v>
      </c>
      <c r="F25" s="19">
        <v>35744</v>
      </c>
      <c r="G25" s="24">
        <v>38.35</v>
      </c>
      <c r="H25" s="24">
        <v>0.26</v>
      </c>
      <c r="I25" s="31"/>
      <c r="J25" s="31"/>
      <c r="K25" s="35"/>
    </row>
    <row r="26" spans="2:11" x14ac:dyDescent="0.25">
      <c r="B26" s="8" t="s">
        <v>445</v>
      </c>
      <c r="C26" s="57" t="s">
        <v>446</v>
      </c>
      <c r="D26" s="54" t="s">
        <v>447</v>
      </c>
      <c r="E26" s="6" t="s">
        <v>289</v>
      </c>
      <c r="F26" s="19">
        <v>3386</v>
      </c>
      <c r="G26" s="24">
        <v>36.54</v>
      </c>
      <c r="H26" s="24">
        <v>0.25</v>
      </c>
      <c r="I26" s="31"/>
      <c r="J26" s="31"/>
      <c r="K26" s="35"/>
    </row>
    <row r="27" spans="2:11" x14ac:dyDescent="0.25">
      <c r="B27" s="8" t="s">
        <v>1655</v>
      </c>
      <c r="C27" s="57" t="s">
        <v>1656</v>
      </c>
      <c r="D27" s="54" t="s">
        <v>1657</v>
      </c>
      <c r="E27" s="6" t="s">
        <v>420</v>
      </c>
      <c r="F27" s="19">
        <v>1066</v>
      </c>
      <c r="G27" s="24">
        <v>36.08</v>
      </c>
      <c r="H27" s="24">
        <v>0.25</v>
      </c>
      <c r="I27" s="31"/>
      <c r="J27" s="31"/>
      <c r="K27" s="35"/>
    </row>
    <row r="28" spans="2:11" x14ac:dyDescent="0.25">
      <c r="B28" s="8" t="s">
        <v>414</v>
      </c>
      <c r="C28" s="57" t="s">
        <v>415</v>
      </c>
      <c r="D28" s="54" t="s">
        <v>416</v>
      </c>
      <c r="E28" s="6" t="s">
        <v>169</v>
      </c>
      <c r="F28" s="19">
        <v>8205</v>
      </c>
      <c r="G28" s="24">
        <v>34.97</v>
      </c>
      <c r="H28" s="24">
        <v>0.24</v>
      </c>
      <c r="I28" s="31"/>
      <c r="J28" s="31"/>
      <c r="K28" s="35"/>
    </row>
    <row r="29" spans="2:11" x14ac:dyDescent="0.25">
      <c r="B29" s="8" t="s">
        <v>1765</v>
      </c>
      <c r="C29" s="57" t="s">
        <v>1766</v>
      </c>
      <c r="D29" s="54" t="s">
        <v>1767</v>
      </c>
      <c r="E29" s="6" t="s">
        <v>493</v>
      </c>
      <c r="F29" s="19">
        <v>6857</v>
      </c>
      <c r="G29" s="24">
        <v>34.04</v>
      </c>
      <c r="H29" s="24">
        <v>0.23</v>
      </c>
      <c r="I29" s="31"/>
      <c r="J29" s="31"/>
      <c r="K29" s="35"/>
    </row>
    <row r="30" spans="2:11" x14ac:dyDescent="0.25">
      <c r="B30" s="8" t="s">
        <v>1871</v>
      </c>
      <c r="C30" s="57" t="s">
        <v>1872</v>
      </c>
      <c r="D30" s="54" t="s">
        <v>1873</v>
      </c>
      <c r="E30" s="6" t="s">
        <v>1800</v>
      </c>
      <c r="F30" s="19">
        <v>1108</v>
      </c>
      <c r="G30" s="24">
        <v>32.36</v>
      </c>
      <c r="H30" s="24">
        <v>0.22</v>
      </c>
      <c r="I30" s="31"/>
      <c r="J30" s="31"/>
      <c r="K30" s="35"/>
    </row>
    <row r="31" spans="2:11" x14ac:dyDescent="0.25">
      <c r="B31" s="8" t="s">
        <v>333</v>
      </c>
      <c r="C31" s="57" t="s">
        <v>334</v>
      </c>
      <c r="D31" s="54" t="s">
        <v>335</v>
      </c>
      <c r="E31" s="6" t="s">
        <v>308</v>
      </c>
      <c r="F31" s="19">
        <v>3950</v>
      </c>
      <c r="G31" s="24">
        <v>30.7</v>
      </c>
      <c r="H31" s="24">
        <v>0.21</v>
      </c>
      <c r="I31" s="31"/>
      <c r="J31" s="31"/>
      <c r="K31" s="35"/>
    </row>
    <row r="32" spans="2:11" x14ac:dyDescent="0.25">
      <c r="B32" s="8" t="s">
        <v>1769</v>
      </c>
      <c r="C32" s="57" t="s">
        <v>1770</v>
      </c>
      <c r="D32" s="54" t="s">
        <v>1771</v>
      </c>
      <c r="E32" s="6" t="s">
        <v>57</v>
      </c>
      <c r="F32" s="19">
        <v>3752</v>
      </c>
      <c r="G32" s="24">
        <v>28.97</v>
      </c>
      <c r="H32" s="24">
        <v>0.2</v>
      </c>
      <c r="I32" s="31"/>
      <c r="J32" s="31"/>
      <c r="K32" s="35"/>
    </row>
    <row r="33" spans="2:11" x14ac:dyDescent="0.25">
      <c r="B33" s="8" t="s">
        <v>859</v>
      </c>
      <c r="C33" s="57" t="s">
        <v>860</v>
      </c>
      <c r="D33" s="54" t="s">
        <v>861</v>
      </c>
      <c r="E33" s="6" t="s">
        <v>229</v>
      </c>
      <c r="F33" s="19">
        <v>1767</v>
      </c>
      <c r="G33" s="24">
        <v>28.19</v>
      </c>
      <c r="H33" s="24">
        <v>0.19</v>
      </c>
      <c r="I33" s="31"/>
      <c r="J33" s="31"/>
      <c r="K33" s="35"/>
    </row>
    <row r="34" spans="2:11" x14ac:dyDescent="0.25">
      <c r="B34" s="8" t="s">
        <v>1901</v>
      </c>
      <c r="C34" s="57" t="s">
        <v>1902</v>
      </c>
      <c r="D34" s="54" t="s">
        <v>1903</v>
      </c>
      <c r="E34" s="6" t="s">
        <v>53</v>
      </c>
      <c r="F34" s="19">
        <v>604</v>
      </c>
      <c r="G34" s="24">
        <v>26.69</v>
      </c>
      <c r="H34" s="24">
        <v>0.18</v>
      </c>
      <c r="I34" s="31"/>
      <c r="J34" s="31"/>
      <c r="K34" s="35"/>
    </row>
    <row r="35" spans="2:11" x14ac:dyDescent="0.25">
      <c r="B35" s="8" t="s">
        <v>521</v>
      </c>
      <c r="C35" s="57" t="s">
        <v>522</v>
      </c>
      <c r="D35" s="54" t="s">
        <v>523</v>
      </c>
      <c r="E35" s="6" t="s">
        <v>155</v>
      </c>
      <c r="F35" s="19">
        <v>740</v>
      </c>
      <c r="G35" s="24">
        <v>25.99</v>
      </c>
      <c r="H35" s="24">
        <v>0.18</v>
      </c>
      <c r="I35" s="31"/>
      <c r="J35" s="31"/>
      <c r="K35" s="35"/>
    </row>
    <row r="36" spans="2:11" x14ac:dyDescent="0.25">
      <c r="B36" s="8" t="s">
        <v>148</v>
      </c>
      <c r="C36" s="57" t="s">
        <v>149</v>
      </c>
      <c r="D36" s="54" t="s">
        <v>150</v>
      </c>
      <c r="E36" s="6" t="s">
        <v>151</v>
      </c>
      <c r="F36" s="19">
        <v>1278</v>
      </c>
      <c r="G36" s="24">
        <v>25.83</v>
      </c>
      <c r="H36" s="24">
        <v>0.18</v>
      </c>
      <c r="I36" s="31"/>
      <c r="J36" s="31"/>
      <c r="K36" s="35"/>
    </row>
    <row r="37" spans="2:11" x14ac:dyDescent="0.25">
      <c r="B37" s="8" t="s">
        <v>339</v>
      </c>
      <c r="C37" s="57" t="s">
        <v>340</v>
      </c>
      <c r="D37" s="54" t="s">
        <v>341</v>
      </c>
      <c r="E37" s="6" t="s">
        <v>61</v>
      </c>
      <c r="F37" s="19">
        <v>10038</v>
      </c>
      <c r="G37" s="24">
        <v>23.02</v>
      </c>
      <c r="H37" s="24">
        <v>0.16</v>
      </c>
      <c r="I37" s="31"/>
      <c r="J37" s="31"/>
      <c r="K37" s="35"/>
    </row>
    <row r="38" spans="2:11" x14ac:dyDescent="0.25">
      <c r="B38" s="8" t="s">
        <v>330</v>
      </c>
      <c r="C38" s="57" t="s">
        <v>331</v>
      </c>
      <c r="D38" s="54" t="s">
        <v>332</v>
      </c>
      <c r="E38" s="6" t="s">
        <v>289</v>
      </c>
      <c r="F38" s="19">
        <v>5150</v>
      </c>
      <c r="G38" s="24">
        <v>22.38</v>
      </c>
      <c r="H38" s="24">
        <v>0.15</v>
      </c>
      <c r="I38" s="31"/>
      <c r="J38" s="31"/>
      <c r="K38" s="35"/>
    </row>
    <row r="39" spans="2:11" x14ac:dyDescent="0.25">
      <c r="B39" s="8" t="s">
        <v>838</v>
      </c>
      <c r="C39" s="57" t="s">
        <v>839</v>
      </c>
      <c r="D39" s="54" t="s">
        <v>840</v>
      </c>
      <c r="E39" s="6" t="s">
        <v>121</v>
      </c>
      <c r="F39" s="19">
        <v>113</v>
      </c>
      <c r="G39" s="24">
        <v>21.89</v>
      </c>
      <c r="H39" s="24">
        <v>0.15</v>
      </c>
      <c r="I39" s="31"/>
      <c r="J39" s="31"/>
      <c r="K39" s="35"/>
    </row>
    <row r="40" spans="2:11" x14ac:dyDescent="0.25">
      <c r="B40" s="8" t="s">
        <v>1809</v>
      </c>
      <c r="C40" s="57" t="s">
        <v>1810</v>
      </c>
      <c r="D40" s="54" t="s">
        <v>1811</v>
      </c>
      <c r="E40" s="6" t="s">
        <v>147</v>
      </c>
      <c r="F40" s="19">
        <v>3500</v>
      </c>
      <c r="G40" s="24">
        <v>21.62</v>
      </c>
      <c r="H40" s="24">
        <v>0.15</v>
      </c>
      <c r="I40" s="31"/>
      <c r="J40" s="31"/>
      <c r="K40" s="35"/>
    </row>
    <row r="41" spans="2:11" x14ac:dyDescent="0.25">
      <c r="B41" s="8" t="s">
        <v>789</v>
      </c>
      <c r="C41" s="57" t="s">
        <v>790</v>
      </c>
      <c r="D41" s="54" t="s">
        <v>791</v>
      </c>
      <c r="E41" s="6" t="s">
        <v>132</v>
      </c>
      <c r="F41" s="19">
        <v>1301</v>
      </c>
      <c r="G41" s="24">
        <v>21.5</v>
      </c>
      <c r="H41" s="24">
        <v>0.15</v>
      </c>
      <c r="I41" s="31"/>
      <c r="J41" s="31"/>
      <c r="K41" s="35"/>
    </row>
    <row r="42" spans="2:11" x14ac:dyDescent="0.25">
      <c r="B42" s="8" t="s">
        <v>1839</v>
      </c>
      <c r="C42" s="57" t="s">
        <v>1840</v>
      </c>
      <c r="D42" s="54" t="s">
        <v>1841</v>
      </c>
      <c r="E42" s="6" t="s">
        <v>53</v>
      </c>
      <c r="F42" s="19">
        <v>1098</v>
      </c>
      <c r="G42" s="24">
        <v>19.920000000000002</v>
      </c>
      <c r="H42" s="24">
        <v>0.14000000000000001</v>
      </c>
      <c r="I42" s="31"/>
      <c r="J42" s="31"/>
      <c r="K42" s="35"/>
    </row>
    <row r="43" spans="2:11" x14ac:dyDescent="0.25">
      <c r="B43" s="8" t="s">
        <v>207</v>
      </c>
      <c r="C43" s="57" t="s">
        <v>208</v>
      </c>
      <c r="D43" s="54" t="s">
        <v>209</v>
      </c>
      <c r="E43" s="6" t="s">
        <v>75</v>
      </c>
      <c r="F43" s="19">
        <v>1120</v>
      </c>
      <c r="G43" s="24">
        <v>19.739999999999998</v>
      </c>
      <c r="H43" s="24">
        <v>0.14000000000000001</v>
      </c>
      <c r="I43" s="31"/>
      <c r="J43" s="31"/>
      <c r="K43" s="35"/>
    </row>
    <row r="44" spans="2:11" x14ac:dyDescent="0.25">
      <c r="B44" s="8" t="s">
        <v>2404</v>
      </c>
      <c r="C44" s="57" t="s">
        <v>2405</v>
      </c>
      <c r="D44" s="54" t="s">
        <v>2406</v>
      </c>
      <c r="E44" s="6" t="s">
        <v>117</v>
      </c>
      <c r="F44" s="19">
        <v>3220</v>
      </c>
      <c r="G44" s="24">
        <v>19.649999999999999</v>
      </c>
      <c r="H44" s="24">
        <v>0.14000000000000001</v>
      </c>
      <c r="I44" s="31"/>
      <c r="J44" s="31"/>
      <c r="K44" s="35"/>
    </row>
    <row r="45" spans="2:11" x14ac:dyDescent="0.25">
      <c r="B45" s="8" t="s">
        <v>1782</v>
      </c>
      <c r="C45" s="57" t="s">
        <v>1783</v>
      </c>
      <c r="D45" s="54" t="s">
        <v>1784</v>
      </c>
      <c r="E45" s="6" t="s">
        <v>121</v>
      </c>
      <c r="F45" s="19">
        <v>25158</v>
      </c>
      <c r="G45" s="24">
        <v>18.47</v>
      </c>
      <c r="H45" s="24">
        <v>0.13</v>
      </c>
      <c r="I45" s="31"/>
      <c r="J45" s="31"/>
      <c r="K45" s="35"/>
    </row>
    <row r="46" spans="2:11" x14ac:dyDescent="0.25">
      <c r="B46" s="8" t="s">
        <v>2416</v>
      </c>
      <c r="C46" s="57" t="s">
        <v>2417</v>
      </c>
      <c r="D46" s="54" t="s">
        <v>2418</v>
      </c>
      <c r="E46" s="6" t="s">
        <v>293</v>
      </c>
      <c r="F46" s="19">
        <v>1809</v>
      </c>
      <c r="G46" s="24">
        <v>17.2</v>
      </c>
      <c r="H46" s="24">
        <v>0.12</v>
      </c>
      <c r="I46" s="31"/>
      <c r="J46" s="31"/>
      <c r="K46" s="35"/>
    </row>
    <row r="47" spans="2:11" x14ac:dyDescent="0.25">
      <c r="B47" s="8" t="s">
        <v>1916</v>
      </c>
      <c r="C47" s="57" t="s">
        <v>1917</v>
      </c>
      <c r="D47" s="54" t="s">
        <v>1918</v>
      </c>
      <c r="E47" s="6" t="s">
        <v>222</v>
      </c>
      <c r="F47" s="19">
        <v>11077</v>
      </c>
      <c r="G47" s="24">
        <v>17.170000000000002</v>
      </c>
      <c r="H47" s="24">
        <v>0.12</v>
      </c>
      <c r="I47" s="31"/>
      <c r="J47" s="31"/>
      <c r="K47" s="35"/>
    </row>
    <row r="48" spans="2:11" x14ac:dyDescent="0.25">
      <c r="B48" s="8" t="s">
        <v>2410</v>
      </c>
      <c r="C48" s="57" t="s">
        <v>2411</v>
      </c>
      <c r="D48" s="54" t="s">
        <v>2412</v>
      </c>
      <c r="E48" s="6" t="s">
        <v>57</v>
      </c>
      <c r="F48" s="19">
        <v>243</v>
      </c>
      <c r="G48" s="24">
        <v>16.64</v>
      </c>
      <c r="H48" s="24">
        <v>0.11</v>
      </c>
      <c r="I48" s="31"/>
      <c r="J48" s="31"/>
      <c r="K48" s="35"/>
    </row>
    <row r="49" spans="2:11" x14ac:dyDescent="0.25">
      <c r="B49" s="8" t="s">
        <v>140</v>
      </c>
      <c r="C49" s="57" t="s">
        <v>141</v>
      </c>
      <c r="D49" s="54" t="s">
        <v>142</v>
      </c>
      <c r="E49" s="6" t="s">
        <v>143</v>
      </c>
      <c r="F49" s="19">
        <v>877</v>
      </c>
      <c r="G49" s="24">
        <v>15.47</v>
      </c>
      <c r="H49" s="24">
        <v>0.11</v>
      </c>
      <c r="I49" s="31"/>
      <c r="J49" s="31"/>
      <c r="K49" s="35"/>
    </row>
    <row r="50" spans="2:11" x14ac:dyDescent="0.25">
      <c r="B50" s="8" t="s">
        <v>274</v>
      </c>
      <c r="C50" s="57" t="s">
        <v>275</v>
      </c>
      <c r="D50" s="54" t="s">
        <v>276</v>
      </c>
      <c r="E50" s="6" t="s">
        <v>57</v>
      </c>
      <c r="F50" s="19">
        <v>1437</v>
      </c>
      <c r="G50" s="24">
        <v>14.67</v>
      </c>
      <c r="H50" s="24">
        <v>0.1</v>
      </c>
      <c r="I50" s="31"/>
      <c r="J50" s="31"/>
      <c r="K50" s="35"/>
    </row>
    <row r="51" spans="2:11" x14ac:dyDescent="0.25">
      <c r="B51" s="8" t="s">
        <v>2413</v>
      </c>
      <c r="C51" s="57" t="s">
        <v>2414</v>
      </c>
      <c r="D51" s="54" t="s">
        <v>2415</v>
      </c>
      <c r="E51" s="6" t="s">
        <v>293</v>
      </c>
      <c r="F51" s="19">
        <v>1385</v>
      </c>
      <c r="G51" s="24">
        <v>14.26</v>
      </c>
      <c r="H51" s="24">
        <v>0.1</v>
      </c>
      <c r="I51" s="31"/>
      <c r="J51" s="31"/>
      <c r="K51" s="35"/>
    </row>
    <row r="52" spans="2:11" x14ac:dyDescent="0.25">
      <c r="B52" s="8" t="s">
        <v>832</v>
      </c>
      <c r="C52" s="57" t="s">
        <v>833</v>
      </c>
      <c r="D52" s="54" t="s">
        <v>834</v>
      </c>
      <c r="E52" s="6" t="s">
        <v>132</v>
      </c>
      <c r="F52" s="19">
        <v>6049</v>
      </c>
      <c r="G52" s="24">
        <v>14.07</v>
      </c>
      <c r="H52" s="24">
        <v>0.1</v>
      </c>
      <c r="I52" s="31"/>
      <c r="J52" s="31"/>
      <c r="K52" s="35"/>
    </row>
    <row r="53" spans="2:11" x14ac:dyDescent="0.25">
      <c r="B53" s="8" t="s">
        <v>2419</v>
      </c>
      <c r="C53" s="57" t="s">
        <v>2420</v>
      </c>
      <c r="D53" s="54" t="s">
        <v>2421</v>
      </c>
      <c r="E53" s="6" t="s">
        <v>376</v>
      </c>
      <c r="F53" s="19">
        <v>1365</v>
      </c>
      <c r="G53" s="24">
        <v>12.9</v>
      </c>
      <c r="H53" s="24">
        <v>0.09</v>
      </c>
      <c r="I53" s="31"/>
      <c r="J53" s="31"/>
      <c r="K53" s="35"/>
    </row>
    <row r="54" spans="2:11" x14ac:dyDescent="0.25">
      <c r="B54" s="8" t="s">
        <v>476</v>
      </c>
      <c r="C54" s="57" t="s">
        <v>477</v>
      </c>
      <c r="D54" s="54" t="s">
        <v>478</v>
      </c>
      <c r="E54" s="6" t="s">
        <v>155</v>
      </c>
      <c r="F54" s="19">
        <v>15707</v>
      </c>
      <c r="G54" s="24">
        <v>10.19</v>
      </c>
      <c r="H54" s="24">
        <v>7.0000000000000007E-2</v>
      </c>
      <c r="I54" s="31"/>
      <c r="J54" s="31"/>
      <c r="K54" s="35"/>
    </row>
    <row r="55" spans="2:11" x14ac:dyDescent="0.25">
      <c r="B55" s="8" t="s">
        <v>533</v>
      </c>
      <c r="C55" s="57" t="s">
        <v>534</v>
      </c>
      <c r="D55" s="54" t="s">
        <v>535</v>
      </c>
      <c r="E55" s="6" t="s">
        <v>289</v>
      </c>
      <c r="F55" s="19">
        <v>1256</v>
      </c>
      <c r="G55" s="24">
        <v>6.91</v>
      </c>
      <c r="H55" s="24">
        <v>0.05</v>
      </c>
      <c r="I55" s="31"/>
      <c r="J55" s="31"/>
      <c r="K55" s="35"/>
    </row>
    <row r="56" spans="2:11" x14ac:dyDescent="0.25">
      <c r="B56" s="8" t="s">
        <v>484</v>
      </c>
      <c r="C56" s="57" t="s">
        <v>485</v>
      </c>
      <c r="D56" s="54" t="s">
        <v>486</v>
      </c>
      <c r="E56" s="6" t="s">
        <v>229</v>
      </c>
      <c r="F56" s="19">
        <v>47</v>
      </c>
      <c r="G56" s="24">
        <v>6.58</v>
      </c>
      <c r="H56" s="24">
        <v>0.05</v>
      </c>
      <c r="I56" s="31"/>
      <c r="J56" s="31"/>
      <c r="K56" s="35"/>
    </row>
    <row r="57" spans="2:11" x14ac:dyDescent="0.25">
      <c r="B57" s="8" t="s">
        <v>500</v>
      </c>
      <c r="C57" s="57" t="s">
        <v>501</v>
      </c>
      <c r="D57" s="54" t="s">
        <v>502</v>
      </c>
      <c r="E57" s="6" t="s">
        <v>132</v>
      </c>
      <c r="F57" s="19">
        <v>294</v>
      </c>
      <c r="G57" s="24">
        <v>3.99</v>
      </c>
      <c r="H57" s="24">
        <v>0.03</v>
      </c>
      <c r="I57" s="31"/>
      <c r="J57" s="31"/>
      <c r="K57" s="35"/>
    </row>
    <row r="58" spans="2:11" x14ac:dyDescent="0.25">
      <c r="B58" s="8" t="s">
        <v>2696</v>
      </c>
      <c r="C58" s="57" t="s">
        <v>2697</v>
      </c>
      <c r="D58" s="54" t="s">
        <v>2698</v>
      </c>
      <c r="E58" s="6" t="s">
        <v>467</v>
      </c>
      <c r="F58" s="19">
        <v>451</v>
      </c>
      <c r="G58" s="24">
        <v>2.95</v>
      </c>
      <c r="H58" s="24">
        <v>0.02</v>
      </c>
      <c r="I58" s="31"/>
      <c r="J58" s="31"/>
      <c r="K58" s="35"/>
    </row>
    <row r="59" spans="2:11" x14ac:dyDescent="0.25">
      <c r="B59" s="8" t="s">
        <v>152</v>
      </c>
      <c r="C59" s="57" t="s">
        <v>153</v>
      </c>
      <c r="D59" s="54" t="s">
        <v>154</v>
      </c>
      <c r="E59" s="6" t="s">
        <v>155</v>
      </c>
      <c r="F59" s="19">
        <v>1838</v>
      </c>
      <c r="G59" s="24">
        <v>2.25</v>
      </c>
      <c r="H59" s="24">
        <v>0.02</v>
      </c>
      <c r="I59" s="31"/>
      <c r="J59" s="31"/>
      <c r="K59" s="35"/>
    </row>
    <row r="60" spans="2:11" x14ac:dyDescent="0.25">
      <c r="C60" s="58" t="s">
        <v>39</v>
      </c>
      <c r="D60" s="54"/>
      <c r="E60" s="6"/>
      <c r="F60" s="19"/>
      <c r="G60" s="25">
        <v>1377.42</v>
      </c>
      <c r="H60" s="25">
        <v>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A67" s="28"/>
      <c r="B67" s="28"/>
      <c r="C67" s="58" t="s">
        <v>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7</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8</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9</v>
      </c>
      <c r="D73" s="54"/>
      <c r="E73" s="6"/>
      <c r="F73" s="19"/>
      <c r="G73" s="24"/>
      <c r="H73" s="24"/>
      <c r="I73" s="31"/>
      <c r="J73" s="31"/>
      <c r="K73" s="35"/>
    </row>
    <row r="74" spans="1:11" x14ac:dyDescent="0.25">
      <c r="B74" s="8" t="s">
        <v>1060</v>
      </c>
      <c r="C74" s="57" t="s">
        <v>1061</v>
      </c>
      <c r="D74" s="54" t="s">
        <v>1062</v>
      </c>
      <c r="E74" s="6" t="s">
        <v>609</v>
      </c>
      <c r="F74" s="19">
        <v>6300000</v>
      </c>
      <c r="G74" s="24">
        <v>6301.17</v>
      </c>
      <c r="H74" s="24">
        <v>43.37</v>
      </c>
      <c r="I74" s="31">
        <v>6.6879</v>
      </c>
      <c r="J74" s="31"/>
      <c r="K74" s="35"/>
    </row>
    <row r="75" spans="1:11" x14ac:dyDescent="0.25">
      <c r="C75" s="58" t="s">
        <v>39</v>
      </c>
      <c r="D75" s="54"/>
      <c r="E75" s="6"/>
      <c r="F75" s="19"/>
      <c r="G75" s="25">
        <v>6301.17</v>
      </c>
      <c r="H75" s="25">
        <v>43.37</v>
      </c>
      <c r="I75" s="31"/>
      <c r="J75" s="31"/>
      <c r="K75" s="35"/>
    </row>
    <row r="76" spans="1:11" x14ac:dyDescent="0.25">
      <c r="C76" s="57"/>
      <c r="D76" s="54"/>
      <c r="E76" s="6"/>
      <c r="F76" s="19"/>
      <c r="G76" s="24"/>
      <c r="H76" s="24"/>
      <c r="I76" s="31"/>
      <c r="J76" s="31"/>
      <c r="K76" s="35"/>
    </row>
    <row r="77" spans="1:11" x14ac:dyDescent="0.25">
      <c r="C77" s="58" t="s">
        <v>10</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11</v>
      </c>
      <c r="D79" s="54"/>
      <c r="E79" s="6"/>
      <c r="F79" s="19"/>
      <c r="G79" s="24"/>
      <c r="H79" s="24"/>
      <c r="I79" s="31"/>
      <c r="J79" s="31"/>
      <c r="K79" s="35"/>
    </row>
    <row r="80" spans="1:11" x14ac:dyDescent="0.25">
      <c r="A80" s="28"/>
      <c r="B80" s="28"/>
      <c r="C80" s="58" t="s">
        <v>13</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A82" s="28"/>
      <c r="B82" s="28"/>
      <c r="C82" s="58" t="s">
        <v>14</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15</v>
      </c>
      <c r="D84" s="54"/>
      <c r="E84" s="6"/>
      <c r="F84" s="19"/>
      <c r="G84" s="24"/>
      <c r="H84" s="24"/>
      <c r="I84" s="31"/>
      <c r="J84" s="31"/>
      <c r="K84" s="35"/>
    </row>
    <row r="85" spans="1:11" x14ac:dyDescent="0.25">
      <c r="B85" s="8" t="s">
        <v>988</v>
      </c>
      <c r="C85" s="57" t="s">
        <v>989</v>
      </c>
      <c r="D85" s="54" t="s">
        <v>990</v>
      </c>
      <c r="E85" s="6" t="s">
        <v>609</v>
      </c>
      <c r="F85" s="19">
        <v>4500000</v>
      </c>
      <c r="G85" s="24">
        <v>4486.1000000000004</v>
      </c>
      <c r="H85" s="24">
        <v>30.88</v>
      </c>
      <c r="I85" s="31">
        <v>6.6550000000000002</v>
      </c>
      <c r="J85" s="31"/>
      <c r="K85" s="35"/>
    </row>
    <row r="86" spans="1:11" x14ac:dyDescent="0.25">
      <c r="B86" s="8" t="s">
        <v>2702</v>
      </c>
      <c r="C86" s="57" t="s">
        <v>2703</v>
      </c>
      <c r="D86" s="54" t="s">
        <v>2704</v>
      </c>
      <c r="E86" s="6" t="s">
        <v>609</v>
      </c>
      <c r="F86" s="19">
        <v>2000000</v>
      </c>
      <c r="G86" s="24">
        <v>1993.82</v>
      </c>
      <c r="H86" s="24">
        <v>13.72</v>
      </c>
      <c r="I86" s="31">
        <v>6.6550000000000002</v>
      </c>
      <c r="J86" s="31"/>
      <c r="K86" s="35"/>
    </row>
    <row r="87" spans="1:11" x14ac:dyDescent="0.25">
      <c r="C87" s="58" t="s">
        <v>39</v>
      </c>
      <c r="D87" s="54"/>
      <c r="E87" s="6"/>
      <c r="F87" s="19"/>
      <c r="G87" s="25">
        <v>6479.92</v>
      </c>
      <c r="H87" s="25">
        <v>44.6</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23</v>
      </c>
      <c r="D102" s="54"/>
      <c r="E102" s="6"/>
      <c r="F102" s="19"/>
      <c r="G102" s="24"/>
      <c r="H102" s="24"/>
      <c r="I102" s="31"/>
      <c r="J102" s="31"/>
      <c r="K102" s="35"/>
    </row>
    <row r="103" spans="1:54" x14ac:dyDescent="0.25">
      <c r="B103" s="8" t="s">
        <v>37</v>
      </c>
      <c r="C103" s="57" t="s">
        <v>38</v>
      </c>
      <c r="D103" s="54"/>
      <c r="E103" s="6"/>
      <c r="F103" s="19"/>
      <c r="G103" s="24">
        <v>5109.24</v>
      </c>
      <c r="H103" s="24">
        <v>35.17</v>
      </c>
      <c r="I103" s="31"/>
      <c r="J103" s="31"/>
      <c r="K103" s="35"/>
    </row>
    <row r="104" spans="1:54" x14ac:dyDescent="0.25">
      <c r="C104" s="58" t="s">
        <v>39</v>
      </c>
      <c r="D104" s="54"/>
      <c r="E104" s="6"/>
      <c r="F104" s="19"/>
      <c r="G104" s="25">
        <v>5109.24</v>
      </c>
      <c r="H104" s="25">
        <v>35.17</v>
      </c>
      <c r="I104" s="31"/>
      <c r="J104" s="31"/>
      <c r="K104" s="35"/>
    </row>
    <row r="105" spans="1:54" x14ac:dyDescent="0.25">
      <c r="C105" s="57"/>
      <c r="D105" s="54"/>
      <c r="E105" s="6"/>
      <c r="F105" s="19"/>
      <c r="G105" s="24"/>
      <c r="H105" s="24"/>
      <c r="I105" s="31"/>
      <c r="J105" s="31"/>
      <c r="K105" s="35"/>
    </row>
    <row r="106" spans="1:54" x14ac:dyDescent="0.25">
      <c r="A106" s="10"/>
      <c r="B106" s="28"/>
      <c r="C106" s="58" t="s">
        <v>24</v>
      </c>
      <c r="D106" s="54"/>
      <c r="E106" s="6"/>
      <c r="F106" s="19"/>
      <c r="G106" s="24"/>
      <c r="H106" s="24"/>
      <c r="I106" s="31"/>
      <c r="J106" s="31"/>
      <c r="K106" s="35"/>
    </row>
    <row r="107" spans="1:54" s="2" customFormat="1" ht="13.5" x14ac:dyDescent="0.25">
      <c r="A107" s="28"/>
      <c r="B107" s="28"/>
      <c r="C107" s="57" t="s">
        <v>4790</v>
      </c>
      <c r="D107" s="54"/>
      <c r="E107" s="6"/>
      <c r="F107" s="19"/>
      <c r="G107" s="24" t="s">
        <v>2</v>
      </c>
      <c r="H107" s="24" t="s">
        <v>2</v>
      </c>
      <c r="I107" s="31"/>
      <c r="J107" s="31"/>
      <c r="K107" s="35"/>
      <c r="L107" s="3"/>
      <c r="AI107" s="3"/>
      <c r="AV107" s="3"/>
      <c r="AX107" s="3"/>
      <c r="BB107" s="3"/>
    </row>
    <row r="108" spans="1:54" x14ac:dyDescent="0.25">
      <c r="B108" s="8"/>
      <c r="C108" s="57" t="s">
        <v>40</v>
      </c>
      <c r="D108" s="54"/>
      <c r="E108" s="6"/>
      <c r="F108" s="19"/>
      <c r="G108" s="24">
        <v>-4740.07</v>
      </c>
      <c r="H108" s="24">
        <v>-32.64</v>
      </c>
      <c r="I108" s="31"/>
      <c r="J108" s="31"/>
      <c r="K108" s="35"/>
    </row>
    <row r="109" spans="1:54" x14ac:dyDescent="0.25">
      <c r="C109" s="58" t="s">
        <v>39</v>
      </c>
      <c r="D109" s="54"/>
      <c r="E109" s="6"/>
      <c r="F109" s="19"/>
      <c r="G109" s="25">
        <v>-4740.07</v>
      </c>
      <c r="H109" s="25">
        <v>-32.64</v>
      </c>
      <c r="I109" s="31"/>
      <c r="J109" s="31"/>
      <c r="K109" s="35"/>
    </row>
    <row r="110" spans="1:54" x14ac:dyDescent="0.25">
      <c r="C110" s="57"/>
      <c r="D110" s="54"/>
      <c r="E110" s="6"/>
      <c r="F110" s="19"/>
      <c r="G110" s="24"/>
      <c r="H110" s="24"/>
      <c r="I110" s="31"/>
      <c r="J110" s="31"/>
      <c r="K110" s="35"/>
    </row>
    <row r="111" spans="1:54" x14ac:dyDescent="0.25">
      <c r="C111" s="60" t="s">
        <v>41</v>
      </c>
      <c r="D111" s="55"/>
      <c r="E111" s="5"/>
      <c r="F111" s="20"/>
      <c r="G111" s="26">
        <v>14527.68</v>
      </c>
      <c r="H111" s="26">
        <v>99.999999999999986</v>
      </c>
      <c r="I111" s="32"/>
      <c r="J111" s="32"/>
      <c r="K111" s="36"/>
    </row>
    <row r="114" spans="3:11" x14ac:dyDescent="0.25">
      <c r="C114" s="1" t="s">
        <v>42</v>
      </c>
    </row>
    <row r="115" spans="3:11" x14ac:dyDescent="0.25">
      <c r="C115" s="37" t="s">
        <v>43</v>
      </c>
      <c r="D115" s="37"/>
      <c r="E115" s="37"/>
      <c r="F115" s="37"/>
      <c r="G115" s="37"/>
      <c r="H115" s="37"/>
      <c r="I115" s="37"/>
      <c r="J115" s="37"/>
      <c r="K115" s="37"/>
    </row>
    <row r="116" spans="3:11" x14ac:dyDescent="0.25">
      <c r="C116" s="2" t="s">
        <v>44</v>
      </c>
    </row>
    <row r="117" spans="3:11" x14ac:dyDescent="0.25">
      <c r="C117" s="2" t="s">
        <v>45</v>
      </c>
    </row>
    <row r="118" spans="3:11" x14ac:dyDescent="0.25">
      <c r="C118" s="2" t="s">
        <v>46</v>
      </c>
    </row>
    <row r="119" spans="3:11" x14ac:dyDescent="0.25">
      <c r="C119" s="2" t="s">
        <v>47</v>
      </c>
    </row>
    <row r="121" spans="3:11" x14ac:dyDescent="0.25">
      <c r="C121" s="82" t="s">
        <v>4837</v>
      </c>
      <c r="E121" s="82" t="s">
        <v>4838</v>
      </c>
      <c r="F121" s="83"/>
    </row>
    <row r="122" spans="3:11" x14ac:dyDescent="0.25">
      <c r="E122" s="2" t="s">
        <v>4881</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74"/>
  <dimension ref="A1:IV12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2708</v>
      </c>
      <c r="J2" s="38" t="s">
        <v>4609</v>
      </c>
    </row>
    <row r="3" spans="1:54" ht="16.5" x14ac:dyDescent="0.3">
      <c r="C3" s="1" t="s">
        <v>26</v>
      </c>
      <c r="D3" s="21" t="s">
        <v>2709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1800</v>
      </c>
      <c r="F10" s="19">
        <v>18931</v>
      </c>
      <c r="G10" s="24">
        <v>19.559999999999999</v>
      </c>
      <c r="H10" s="24">
        <v>0.34</v>
      </c>
      <c r="I10" s="31"/>
      <c r="J10" s="31"/>
      <c r="K10" s="35"/>
    </row>
    <row r="11" spans="1:54" x14ac:dyDescent="0.25">
      <c r="B11" s="8" t="s">
        <v>1745</v>
      </c>
      <c r="C11" s="57" t="s">
        <v>1746</v>
      </c>
      <c r="D11" s="54" t="s">
        <v>1747</v>
      </c>
      <c r="E11" s="6" t="s">
        <v>297</v>
      </c>
      <c r="F11" s="19">
        <v>768</v>
      </c>
      <c r="G11" s="24">
        <v>19.510000000000002</v>
      </c>
      <c r="H11" s="24">
        <v>0.34</v>
      </c>
      <c r="I11" s="31"/>
      <c r="J11" s="31"/>
      <c r="K11" s="35"/>
    </row>
    <row r="12" spans="1:54" x14ac:dyDescent="0.25">
      <c r="B12" s="8" t="s">
        <v>1830</v>
      </c>
      <c r="C12" s="57" t="s">
        <v>1831</v>
      </c>
      <c r="D12" s="54" t="s">
        <v>1832</v>
      </c>
      <c r="E12" s="6" t="s">
        <v>297</v>
      </c>
      <c r="F12" s="19">
        <v>806</v>
      </c>
      <c r="G12" s="24">
        <v>19.5</v>
      </c>
      <c r="H12" s="24">
        <v>0.34</v>
      </c>
      <c r="I12" s="31"/>
      <c r="J12" s="31"/>
      <c r="K12" s="35"/>
    </row>
    <row r="13" spans="1:54" x14ac:dyDescent="0.25">
      <c r="B13" s="8" t="s">
        <v>1743</v>
      </c>
      <c r="C13" s="57" t="s">
        <v>1159</v>
      </c>
      <c r="D13" s="54" t="s">
        <v>1744</v>
      </c>
      <c r="E13" s="6" t="s">
        <v>61</v>
      </c>
      <c r="F13" s="19">
        <v>9840</v>
      </c>
      <c r="G13" s="24">
        <v>18.47</v>
      </c>
      <c r="H13" s="24">
        <v>0.32</v>
      </c>
      <c r="I13" s="31"/>
      <c r="J13" s="31"/>
      <c r="K13" s="35"/>
    </row>
    <row r="14" spans="1:54" x14ac:dyDescent="0.25">
      <c r="B14" s="8" t="s">
        <v>430</v>
      </c>
      <c r="C14" s="57" t="s">
        <v>431</v>
      </c>
      <c r="D14" s="54" t="s">
        <v>432</v>
      </c>
      <c r="E14" s="6" t="s">
        <v>229</v>
      </c>
      <c r="F14" s="19">
        <v>2000</v>
      </c>
      <c r="G14" s="24">
        <v>18.149999999999999</v>
      </c>
      <c r="H14" s="24">
        <v>0.31</v>
      </c>
      <c r="I14" s="31"/>
      <c r="J14" s="31"/>
      <c r="K14" s="35"/>
    </row>
    <row r="15" spans="1:54" x14ac:dyDescent="0.25">
      <c r="B15" s="8" t="s">
        <v>111</v>
      </c>
      <c r="C15" s="57" t="s">
        <v>112</v>
      </c>
      <c r="D15" s="54" t="s">
        <v>113</v>
      </c>
      <c r="E15" s="6" t="s">
        <v>57</v>
      </c>
      <c r="F15" s="19">
        <v>2084</v>
      </c>
      <c r="G15" s="24">
        <v>18.149999999999999</v>
      </c>
      <c r="H15" s="24">
        <v>0.31</v>
      </c>
      <c r="I15" s="31"/>
      <c r="J15" s="31"/>
      <c r="K15" s="35"/>
    </row>
    <row r="16" spans="1:54" x14ac:dyDescent="0.25">
      <c r="B16" s="8" t="s">
        <v>1792</v>
      </c>
      <c r="C16" s="57" t="s">
        <v>1374</v>
      </c>
      <c r="D16" s="54" t="s">
        <v>1793</v>
      </c>
      <c r="E16" s="6" t="s">
        <v>293</v>
      </c>
      <c r="F16" s="19">
        <v>8951</v>
      </c>
      <c r="G16" s="24">
        <v>18</v>
      </c>
      <c r="H16" s="24">
        <v>0.31</v>
      </c>
      <c r="I16" s="31"/>
      <c r="J16" s="31"/>
      <c r="K16" s="35"/>
    </row>
    <row r="17" spans="2:11" x14ac:dyDescent="0.25">
      <c r="B17" s="8" t="s">
        <v>312</v>
      </c>
      <c r="C17" s="57" t="s">
        <v>313</v>
      </c>
      <c r="D17" s="54" t="s">
        <v>314</v>
      </c>
      <c r="E17" s="6" t="s">
        <v>75</v>
      </c>
      <c r="F17" s="19">
        <v>71</v>
      </c>
      <c r="G17" s="24">
        <v>17.28</v>
      </c>
      <c r="H17" s="24">
        <v>0.3</v>
      </c>
      <c r="I17" s="31"/>
      <c r="J17" s="31"/>
      <c r="K17" s="35"/>
    </row>
    <row r="18" spans="2:11" x14ac:dyDescent="0.25">
      <c r="B18" s="8" t="s">
        <v>1892</v>
      </c>
      <c r="C18" s="57" t="s">
        <v>1893</v>
      </c>
      <c r="D18" s="54" t="s">
        <v>1894</v>
      </c>
      <c r="E18" s="6" t="s">
        <v>229</v>
      </c>
      <c r="F18" s="19">
        <v>3090</v>
      </c>
      <c r="G18" s="24">
        <v>16.47</v>
      </c>
      <c r="H18" s="24">
        <v>0.28000000000000003</v>
      </c>
      <c r="I18" s="31"/>
      <c r="J18" s="31"/>
      <c r="K18" s="35"/>
    </row>
    <row r="19" spans="2:11" x14ac:dyDescent="0.25">
      <c r="B19" s="8" t="s">
        <v>2400</v>
      </c>
      <c r="C19" s="57" t="s">
        <v>2401</v>
      </c>
      <c r="D19" s="54" t="s">
        <v>2402</v>
      </c>
      <c r="E19" s="6" t="s">
        <v>2403</v>
      </c>
      <c r="F19" s="19">
        <v>5894</v>
      </c>
      <c r="G19" s="24">
        <v>16.46</v>
      </c>
      <c r="H19" s="24">
        <v>0.28000000000000003</v>
      </c>
      <c r="I19" s="31"/>
      <c r="J19" s="31"/>
      <c r="K19" s="35"/>
    </row>
    <row r="20" spans="2:11" x14ac:dyDescent="0.25">
      <c r="B20" s="8" t="s">
        <v>318</v>
      </c>
      <c r="C20" s="57" t="s">
        <v>319</v>
      </c>
      <c r="D20" s="54" t="s">
        <v>320</v>
      </c>
      <c r="E20" s="6" t="s">
        <v>162</v>
      </c>
      <c r="F20" s="19">
        <v>20152</v>
      </c>
      <c r="G20" s="24">
        <v>16.399999999999999</v>
      </c>
      <c r="H20" s="24">
        <v>0.28000000000000003</v>
      </c>
      <c r="I20" s="31"/>
      <c r="J20" s="31"/>
      <c r="K20" s="35"/>
    </row>
    <row r="21" spans="2:11" x14ac:dyDescent="0.25">
      <c r="B21" s="8" t="s">
        <v>1748</v>
      </c>
      <c r="C21" s="57" t="s">
        <v>1749</v>
      </c>
      <c r="D21" s="54" t="s">
        <v>1750</v>
      </c>
      <c r="E21" s="6" t="s">
        <v>117</v>
      </c>
      <c r="F21" s="19">
        <v>1325</v>
      </c>
      <c r="G21" s="24">
        <v>16.3</v>
      </c>
      <c r="H21" s="24">
        <v>0.28000000000000003</v>
      </c>
      <c r="I21" s="31"/>
      <c r="J21" s="31"/>
      <c r="K21" s="35"/>
    </row>
    <row r="22" spans="2:11" x14ac:dyDescent="0.25">
      <c r="B22" s="8" t="s">
        <v>1898</v>
      </c>
      <c r="C22" s="57" t="s">
        <v>1899</v>
      </c>
      <c r="D22" s="54" t="s">
        <v>1900</v>
      </c>
      <c r="E22" s="6" t="s">
        <v>93</v>
      </c>
      <c r="F22" s="19">
        <v>471</v>
      </c>
      <c r="G22" s="24">
        <v>16.25</v>
      </c>
      <c r="H22" s="24">
        <v>0.28000000000000003</v>
      </c>
      <c r="I22" s="31"/>
      <c r="J22" s="31"/>
      <c r="K22" s="35"/>
    </row>
    <row r="23" spans="2:11" x14ac:dyDescent="0.25">
      <c r="B23" s="8" t="s">
        <v>1687</v>
      </c>
      <c r="C23" s="57" t="s">
        <v>1688</v>
      </c>
      <c r="D23" s="54" t="s">
        <v>1689</v>
      </c>
      <c r="E23" s="6" t="s">
        <v>155</v>
      </c>
      <c r="F23" s="19">
        <v>409</v>
      </c>
      <c r="G23" s="24">
        <v>15.44</v>
      </c>
      <c r="H23" s="24">
        <v>0.27</v>
      </c>
      <c r="I23" s="31"/>
      <c r="J23" s="31"/>
      <c r="K23" s="35"/>
    </row>
    <row r="24" spans="2:11" x14ac:dyDescent="0.25">
      <c r="B24" s="8" t="s">
        <v>479</v>
      </c>
      <c r="C24" s="57" t="s">
        <v>480</v>
      </c>
      <c r="D24" s="54" t="s">
        <v>481</v>
      </c>
      <c r="E24" s="6" t="s">
        <v>75</v>
      </c>
      <c r="F24" s="19">
        <v>3883</v>
      </c>
      <c r="G24" s="24">
        <v>15.4</v>
      </c>
      <c r="H24" s="24">
        <v>0.27</v>
      </c>
      <c r="I24" s="31"/>
      <c r="J24" s="31"/>
      <c r="K24" s="35"/>
    </row>
    <row r="25" spans="2:11" x14ac:dyDescent="0.25">
      <c r="B25" s="8" t="s">
        <v>373</v>
      </c>
      <c r="C25" s="57" t="s">
        <v>374</v>
      </c>
      <c r="D25" s="54" t="s">
        <v>375</v>
      </c>
      <c r="E25" s="6" t="s">
        <v>376</v>
      </c>
      <c r="F25" s="19">
        <v>14249</v>
      </c>
      <c r="G25" s="24">
        <v>15.29</v>
      </c>
      <c r="H25" s="24">
        <v>0.26</v>
      </c>
      <c r="I25" s="31"/>
      <c r="J25" s="31"/>
      <c r="K25" s="35"/>
    </row>
    <row r="26" spans="2:11" x14ac:dyDescent="0.25">
      <c r="B26" s="8" t="s">
        <v>445</v>
      </c>
      <c r="C26" s="57" t="s">
        <v>446</v>
      </c>
      <c r="D26" s="54" t="s">
        <v>447</v>
      </c>
      <c r="E26" s="6" t="s">
        <v>289</v>
      </c>
      <c r="F26" s="19">
        <v>1350</v>
      </c>
      <c r="G26" s="24">
        <v>14.57</v>
      </c>
      <c r="H26" s="24">
        <v>0.25</v>
      </c>
      <c r="I26" s="31"/>
      <c r="J26" s="31"/>
      <c r="K26" s="35"/>
    </row>
    <row r="27" spans="2:11" x14ac:dyDescent="0.25">
      <c r="B27" s="8" t="s">
        <v>1655</v>
      </c>
      <c r="C27" s="57" t="s">
        <v>1656</v>
      </c>
      <c r="D27" s="54" t="s">
        <v>1657</v>
      </c>
      <c r="E27" s="6" t="s">
        <v>420</v>
      </c>
      <c r="F27" s="19">
        <v>425</v>
      </c>
      <c r="G27" s="24">
        <v>14.38</v>
      </c>
      <c r="H27" s="24">
        <v>0.25</v>
      </c>
      <c r="I27" s="31"/>
      <c r="J27" s="31"/>
      <c r="K27" s="35"/>
    </row>
    <row r="28" spans="2:11" x14ac:dyDescent="0.25">
      <c r="B28" s="8" t="s">
        <v>414</v>
      </c>
      <c r="C28" s="57" t="s">
        <v>415</v>
      </c>
      <c r="D28" s="54" t="s">
        <v>416</v>
      </c>
      <c r="E28" s="6" t="s">
        <v>169</v>
      </c>
      <c r="F28" s="19">
        <v>3271</v>
      </c>
      <c r="G28" s="24">
        <v>13.94</v>
      </c>
      <c r="H28" s="24">
        <v>0.24</v>
      </c>
      <c r="I28" s="31"/>
      <c r="J28" s="31"/>
      <c r="K28" s="35"/>
    </row>
    <row r="29" spans="2:11" x14ac:dyDescent="0.25">
      <c r="B29" s="8" t="s">
        <v>1765</v>
      </c>
      <c r="C29" s="57" t="s">
        <v>1766</v>
      </c>
      <c r="D29" s="54" t="s">
        <v>1767</v>
      </c>
      <c r="E29" s="6" t="s">
        <v>493</v>
      </c>
      <c r="F29" s="19">
        <v>2734</v>
      </c>
      <c r="G29" s="24">
        <v>13.57</v>
      </c>
      <c r="H29" s="24">
        <v>0.23</v>
      </c>
      <c r="I29" s="31"/>
      <c r="J29" s="31"/>
      <c r="K29" s="35"/>
    </row>
    <row r="30" spans="2:11" x14ac:dyDescent="0.25">
      <c r="B30" s="8" t="s">
        <v>1871</v>
      </c>
      <c r="C30" s="57" t="s">
        <v>1872</v>
      </c>
      <c r="D30" s="54" t="s">
        <v>1873</v>
      </c>
      <c r="E30" s="6" t="s">
        <v>1800</v>
      </c>
      <c r="F30" s="19">
        <v>442</v>
      </c>
      <c r="G30" s="24">
        <v>12.91</v>
      </c>
      <c r="H30" s="24">
        <v>0.22</v>
      </c>
      <c r="I30" s="31"/>
      <c r="J30" s="31"/>
      <c r="K30" s="35"/>
    </row>
    <row r="31" spans="2:11" x14ac:dyDescent="0.25">
      <c r="B31" s="8" t="s">
        <v>333</v>
      </c>
      <c r="C31" s="57" t="s">
        <v>334</v>
      </c>
      <c r="D31" s="54" t="s">
        <v>335</v>
      </c>
      <c r="E31" s="6" t="s">
        <v>308</v>
      </c>
      <c r="F31" s="19">
        <v>1575</v>
      </c>
      <c r="G31" s="24">
        <v>12.24</v>
      </c>
      <c r="H31" s="24">
        <v>0.21</v>
      </c>
      <c r="I31" s="31"/>
      <c r="J31" s="31"/>
      <c r="K31" s="35"/>
    </row>
    <row r="32" spans="2:11" x14ac:dyDescent="0.25">
      <c r="B32" s="8" t="s">
        <v>1769</v>
      </c>
      <c r="C32" s="57" t="s">
        <v>1770</v>
      </c>
      <c r="D32" s="54" t="s">
        <v>1771</v>
      </c>
      <c r="E32" s="6" t="s">
        <v>57</v>
      </c>
      <c r="F32" s="19">
        <v>1496</v>
      </c>
      <c r="G32" s="24">
        <v>11.55</v>
      </c>
      <c r="H32" s="24">
        <v>0.2</v>
      </c>
      <c r="I32" s="31"/>
      <c r="J32" s="31"/>
      <c r="K32" s="35"/>
    </row>
    <row r="33" spans="2:11" x14ac:dyDescent="0.25">
      <c r="B33" s="8" t="s">
        <v>859</v>
      </c>
      <c r="C33" s="57" t="s">
        <v>860</v>
      </c>
      <c r="D33" s="54" t="s">
        <v>861</v>
      </c>
      <c r="E33" s="6" t="s">
        <v>229</v>
      </c>
      <c r="F33" s="19">
        <v>704</v>
      </c>
      <c r="G33" s="24">
        <v>11.23</v>
      </c>
      <c r="H33" s="24">
        <v>0.19</v>
      </c>
      <c r="I33" s="31"/>
      <c r="J33" s="31"/>
      <c r="K33" s="35"/>
    </row>
    <row r="34" spans="2:11" x14ac:dyDescent="0.25">
      <c r="B34" s="8" t="s">
        <v>1901</v>
      </c>
      <c r="C34" s="57" t="s">
        <v>1902</v>
      </c>
      <c r="D34" s="54" t="s">
        <v>1903</v>
      </c>
      <c r="E34" s="6" t="s">
        <v>53</v>
      </c>
      <c r="F34" s="19">
        <v>241</v>
      </c>
      <c r="G34" s="24">
        <v>10.65</v>
      </c>
      <c r="H34" s="24">
        <v>0.18</v>
      </c>
      <c r="I34" s="31"/>
      <c r="J34" s="31"/>
      <c r="K34" s="35"/>
    </row>
    <row r="35" spans="2:11" x14ac:dyDescent="0.25">
      <c r="B35" s="8" t="s">
        <v>521</v>
      </c>
      <c r="C35" s="57" t="s">
        <v>522</v>
      </c>
      <c r="D35" s="54" t="s">
        <v>523</v>
      </c>
      <c r="E35" s="6" t="s">
        <v>155</v>
      </c>
      <c r="F35" s="19">
        <v>295</v>
      </c>
      <c r="G35" s="24">
        <v>10.36</v>
      </c>
      <c r="H35" s="24">
        <v>0.18</v>
      </c>
      <c r="I35" s="31"/>
      <c r="J35" s="31"/>
      <c r="K35" s="35"/>
    </row>
    <row r="36" spans="2:11" x14ac:dyDescent="0.25">
      <c r="B36" s="8" t="s">
        <v>148</v>
      </c>
      <c r="C36" s="57" t="s">
        <v>149</v>
      </c>
      <c r="D36" s="54" t="s">
        <v>150</v>
      </c>
      <c r="E36" s="6" t="s">
        <v>151</v>
      </c>
      <c r="F36" s="19">
        <v>509</v>
      </c>
      <c r="G36" s="24">
        <v>10.29</v>
      </c>
      <c r="H36" s="24">
        <v>0.18</v>
      </c>
      <c r="I36" s="31"/>
      <c r="J36" s="31"/>
      <c r="K36" s="35"/>
    </row>
    <row r="37" spans="2:11" x14ac:dyDescent="0.25">
      <c r="B37" s="8" t="s">
        <v>339</v>
      </c>
      <c r="C37" s="57" t="s">
        <v>340</v>
      </c>
      <c r="D37" s="54" t="s">
        <v>341</v>
      </c>
      <c r="E37" s="6" t="s">
        <v>61</v>
      </c>
      <c r="F37" s="19">
        <v>4002</v>
      </c>
      <c r="G37" s="24">
        <v>9.18</v>
      </c>
      <c r="H37" s="24">
        <v>0.16</v>
      </c>
      <c r="I37" s="31"/>
      <c r="J37" s="31"/>
      <c r="K37" s="35"/>
    </row>
    <row r="38" spans="2:11" x14ac:dyDescent="0.25">
      <c r="B38" s="8" t="s">
        <v>330</v>
      </c>
      <c r="C38" s="57" t="s">
        <v>331</v>
      </c>
      <c r="D38" s="54" t="s">
        <v>332</v>
      </c>
      <c r="E38" s="6" t="s">
        <v>289</v>
      </c>
      <c r="F38" s="19">
        <v>2053</v>
      </c>
      <c r="G38" s="24">
        <v>8.92</v>
      </c>
      <c r="H38" s="24">
        <v>0.15</v>
      </c>
      <c r="I38" s="31"/>
      <c r="J38" s="31"/>
      <c r="K38" s="35"/>
    </row>
    <row r="39" spans="2:11" x14ac:dyDescent="0.25">
      <c r="B39" s="8" t="s">
        <v>838</v>
      </c>
      <c r="C39" s="57" t="s">
        <v>839</v>
      </c>
      <c r="D39" s="54" t="s">
        <v>840</v>
      </c>
      <c r="E39" s="6" t="s">
        <v>121</v>
      </c>
      <c r="F39" s="19">
        <v>45</v>
      </c>
      <c r="G39" s="24">
        <v>8.7200000000000006</v>
      </c>
      <c r="H39" s="24">
        <v>0.15</v>
      </c>
      <c r="I39" s="31"/>
      <c r="J39" s="31"/>
      <c r="K39" s="35"/>
    </row>
    <row r="40" spans="2:11" x14ac:dyDescent="0.25">
      <c r="B40" s="8" t="s">
        <v>1809</v>
      </c>
      <c r="C40" s="57" t="s">
        <v>1810</v>
      </c>
      <c r="D40" s="54" t="s">
        <v>1811</v>
      </c>
      <c r="E40" s="6" t="s">
        <v>147</v>
      </c>
      <c r="F40" s="19">
        <v>1395</v>
      </c>
      <c r="G40" s="24">
        <v>8.6199999999999992</v>
      </c>
      <c r="H40" s="24">
        <v>0.15</v>
      </c>
      <c r="I40" s="31"/>
      <c r="J40" s="31"/>
      <c r="K40" s="35"/>
    </row>
    <row r="41" spans="2:11" x14ac:dyDescent="0.25">
      <c r="B41" s="8" t="s">
        <v>789</v>
      </c>
      <c r="C41" s="57" t="s">
        <v>790</v>
      </c>
      <c r="D41" s="54" t="s">
        <v>791</v>
      </c>
      <c r="E41" s="6" t="s">
        <v>132</v>
      </c>
      <c r="F41" s="19">
        <v>519</v>
      </c>
      <c r="G41" s="24">
        <v>8.58</v>
      </c>
      <c r="H41" s="24">
        <v>0.15</v>
      </c>
      <c r="I41" s="31"/>
      <c r="J41" s="31"/>
      <c r="K41" s="35"/>
    </row>
    <row r="42" spans="2:11" x14ac:dyDescent="0.25">
      <c r="B42" s="8" t="s">
        <v>1839</v>
      </c>
      <c r="C42" s="57" t="s">
        <v>1840</v>
      </c>
      <c r="D42" s="54" t="s">
        <v>1841</v>
      </c>
      <c r="E42" s="6" t="s">
        <v>53</v>
      </c>
      <c r="F42" s="19">
        <v>438</v>
      </c>
      <c r="G42" s="24">
        <v>7.95</v>
      </c>
      <c r="H42" s="24">
        <v>0.14000000000000001</v>
      </c>
      <c r="I42" s="31"/>
      <c r="J42" s="31"/>
      <c r="K42" s="35"/>
    </row>
    <row r="43" spans="2:11" x14ac:dyDescent="0.25">
      <c r="B43" s="8" t="s">
        <v>207</v>
      </c>
      <c r="C43" s="57" t="s">
        <v>208</v>
      </c>
      <c r="D43" s="54" t="s">
        <v>209</v>
      </c>
      <c r="E43" s="6" t="s">
        <v>75</v>
      </c>
      <c r="F43" s="19">
        <v>447</v>
      </c>
      <c r="G43" s="24">
        <v>7.88</v>
      </c>
      <c r="H43" s="24">
        <v>0.14000000000000001</v>
      </c>
      <c r="I43" s="31"/>
      <c r="J43" s="31"/>
      <c r="K43" s="35"/>
    </row>
    <row r="44" spans="2:11" x14ac:dyDescent="0.25">
      <c r="B44" s="8" t="s">
        <v>2404</v>
      </c>
      <c r="C44" s="57" t="s">
        <v>2405</v>
      </c>
      <c r="D44" s="54" t="s">
        <v>2406</v>
      </c>
      <c r="E44" s="6" t="s">
        <v>117</v>
      </c>
      <c r="F44" s="19">
        <v>1284</v>
      </c>
      <c r="G44" s="24">
        <v>7.84</v>
      </c>
      <c r="H44" s="24">
        <v>0.14000000000000001</v>
      </c>
      <c r="I44" s="31"/>
      <c r="J44" s="31"/>
      <c r="K44" s="35"/>
    </row>
    <row r="45" spans="2:11" x14ac:dyDescent="0.25">
      <c r="B45" s="8" t="s">
        <v>1782</v>
      </c>
      <c r="C45" s="57" t="s">
        <v>1783</v>
      </c>
      <c r="D45" s="54" t="s">
        <v>1784</v>
      </c>
      <c r="E45" s="6" t="s">
        <v>121</v>
      </c>
      <c r="F45" s="19">
        <v>10029</v>
      </c>
      <c r="G45" s="24">
        <v>7.36</v>
      </c>
      <c r="H45" s="24">
        <v>0.13</v>
      </c>
      <c r="I45" s="31"/>
      <c r="J45" s="31"/>
      <c r="K45" s="35"/>
    </row>
    <row r="46" spans="2:11" x14ac:dyDescent="0.25">
      <c r="B46" s="8" t="s">
        <v>2416</v>
      </c>
      <c r="C46" s="57" t="s">
        <v>2417</v>
      </c>
      <c r="D46" s="54" t="s">
        <v>2418</v>
      </c>
      <c r="E46" s="6" t="s">
        <v>293</v>
      </c>
      <c r="F46" s="19">
        <v>721</v>
      </c>
      <c r="G46" s="24">
        <v>6.86</v>
      </c>
      <c r="H46" s="24">
        <v>0.12</v>
      </c>
      <c r="I46" s="31"/>
      <c r="J46" s="31"/>
      <c r="K46" s="35"/>
    </row>
    <row r="47" spans="2:11" x14ac:dyDescent="0.25">
      <c r="B47" s="8" t="s">
        <v>1916</v>
      </c>
      <c r="C47" s="57" t="s">
        <v>1917</v>
      </c>
      <c r="D47" s="54" t="s">
        <v>1918</v>
      </c>
      <c r="E47" s="6" t="s">
        <v>222</v>
      </c>
      <c r="F47" s="19">
        <v>4416</v>
      </c>
      <c r="G47" s="24">
        <v>6.84</v>
      </c>
      <c r="H47" s="24">
        <v>0.12</v>
      </c>
      <c r="I47" s="31"/>
      <c r="J47" s="31"/>
      <c r="K47" s="35"/>
    </row>
    <row r="48" spans="2:11" x14ac:dyDescent="0.25">
      <c r="B48" s="8" t="s">
        <v>2410</v>
      </c>
      <c r="C48" s="57" t="s">
        <v>2411</v>
      </c>
      <c r="D48" s="54" t="s">
        <v>2412</v>
      </c>
      <c r="E48" s="6" t="s">
        <v>57</v>
      </c>
      <c r="F48" s="19">
        <v>97</v>
      </c>
      <c r="G48" s="24">
        <v>6.64</v>
      </c>
      <c r="H48" s="24">
        <v>0.11</v>
      </c>
      <c r="I48" s="31"/>
      <c r="J48" s="31"/>
      <c r="K48" s="35"/>
    </row>
    <row r="49" spans="2:11" x14ac:dyDescent="0.25">
      <c r="B49" s="8" t="s">
        <v>140</v>
      </c>
      <c r="C49" s="57" t="s">
        <v>141</v>
      </c>
      <c r="D49" s="54" t="s">
        <v>142</v>
      </c>
      <c r="E49" s="6" t="s">
        <v>143</v>
      </c>
      <c r="F49" s="19">
        <v>350</v>
      </c>
      <c r="G49" s="24">
        <v>6.18</v>
      </c>
      <c r="H49" s="24">
        <v>0.11</v>
      </c>
      <c r="I49" s="31"/>
      <c r="J49" s="31"/>
      <c r="K49" s="35"/>
    </row>
    <row r="50" spans="2:11" x14ac:dyDescent="0.25">
      <c r="B50" s="8" t="s">
        <v>274</v>
      </c>
      <c r="C50" s="57" t="s">
        <v>275</v>
      </c>
      <c r="D50" s="54" t="s">
        <v>276</v>
      </c>
      <c r="E50" s="6" t="s">
        <v>57</v>
      </c>
      <c r="F50" s="19">
        <v>573</v>
      </c>
      <c r="G50" s="24">
        <v>5.85</v>
      </c>
      <c r="H50" s="24">
        <v>0.1</v>
      </c>
      <c r="I50" s="31"/>
      <c r="J50" s="31"/>
      <c r="K50" s="35"/>
    </row>
    <row r="51" spans="2:11" x14ac:dyDescent="0.25">
      <c r="B51" s="8" t="s">
        <v>2413</v>
      </c>
      <c r="C51" s="57" t="s">
        <v>2414</v>
      </c>
      <c r="D51" s="54" t="s">
        <v>2415</v>
      </c>
      <c r="E51" s="6" t="s">
        <v>293</v>
      </c>
      <c r="F51" s="19">
        <v>552</v>
      </c>
      <c r="G51" s="24">
        <v>5.68</v>
      </c>
      <c r="H51" s="24">
        <v>0.1</v>
      </c>
      <c r="I51" s="31"/>
      <c r="J51" s="31"/>
      <c r="K51" s="35"/>
    </row>
    <row r="52" spans="2:11" x14ac:dyDescent="0.25">
      <c r="B52" s="8" t="s">
        <v>832</v>
      </c>
      <c r="C52" s="57" t="s">
        <v>833</v>
      </c>
      <c r="D52" s="54" t="s">
        <v>834</v>
      </c>
      <c r="E52" s="6" t="s">
        <v>132</v>
      </c>
      <c r="F52" s="19">
        <v>2411</v>
      </c>
      <c r="G52" s="24">
        <v>5.61</v>
      </c>
      <c r="H52" s="24">
        <v>0.1</v>
      </c>
      <c r="I52" s="31"/>
      <c r="J52" s="31"/>
      <c r="K52" s="35"/>
    </row>
    <row r="53" spans="2:11" x14ac:dyDescent="0.25">
      <c r="B53" s="8" t="s">
        <v>2419</v>
      </c>
      <c r="C53" s="57" t="s">
        <v>2420</v>
      </c>
      <c r="D53" s="54" t="s">
        <v>2421</v>
      </c>
      <c r="E53" s="6" t="s">
        <v>376</v>
      </c>
      <c r="F53" s="19">
        <v>544</v>
      </c>
      <c r="G53" s="24">
        <v>5.14</v>
      </c>
      <c r="H53" s="24">
        <v>0.09</v>
      </c>
      <c r="I53" s="31"/>
      <c r="J53" s="31"/>
      <c r="K53" s="35"/>
    </row>
    <row r="54" spans="2:11" x14ac:dyDescent="0.25">
      <c r="B54" s="8" t="s">
        <v>476</v>
      </c>
      <c r="C54" s="57" t="s">
        <v>477</v>
      </c>
      <c r="D54" s="54" t="s">
        <v>478</v>
      </c>
      <c r="E54" s="6" t="s">
        <v>155</v>
      </c>
      <c r="F54" s="19">
        <v>6261</v>
      </c>
      <c r="G54" s="24">
        <v>4.0599999999999996</v>
      </c>
      <c r="H54" s="24">
        <v>7.0000000000000007E-2</v>
      </c>
      <c r="I54" s="31"/>
      <c r="J54" s="31"/>
      <c r="K54" s="35"/>
    </row>
    <row r="55" spans="2:11" x14ac:dyDescent="0.25">
      <c r="B55" s="8" t="s">
        <v>533</v>
      </c>
      <c r="C55" s="57" t="s">
        <v>534</v>
      </c>
      <c r="D55" s="54" t="s">
        <v>535</v>
      </c>
      <c r="E55" s="6" t="s">
        <v>289</v>
      </c>
      <c r="F55" s="19">
        <v>501</v>
      </c>
      <c r="G55" s="24">
        <v>2.75</v>
      </c>
      <c r="H55" s="24">
        <v>0.05</v>
      </c>
      <c r="I55" s="31"/>
      <c r="J55" s="31"/>
      <c r="K55" s="35"/>
    </row>
    <row r="56" spans="2:11" x14ac:dyDescent="0.25">
      <c r="B56" s="8" t="s">
        <v>484</v>
      </c>
      <c r="C56" s="57" t="s">
        <v>485</v>
      </c>
      <c r="D56" s="54" t="s">
        <v>486</v>
      </c>
      <c r="E56" s="6" t="s">
        <v>229</v>
      </c>
      <c r="F56" s="19">
        <v>19</v>
      </c>
      <c r="G56" s="24">
        <v>2.66</v>
      </c>
      <c r="H56" s="24">
        <v>0.05</v>
      </c>
      <c r="I56" s="31"/>
      <c r="J56" s="31"/>
      <c r="K56" s="35"/>
    </row>
    <row r="57" spans="2:11" x14ac:dyDescent="0.25">
      <c r="B57" s="8" t="s">
        <v>500</v>
      </c>
      <c r="C57" s="57" t="s">
        <v>501</v>
      </c>
      <c r="D57" s="54" t="s">
        <v>502</v>
      </c>
      <c r="E57" s="6" t="s">
        <v>132</v>
      </c>
      <c r="F57" s="19">
        <v>117</v>
      </c>
      <c r="G57" s="24">
        <v>1.59</v>
      </c>
      <c r="H57" s="24">
        <v>0.03</v>
      </c>
      <c r="I57" s="31"/>
      <c r="J57" s="31"/>
      <c r="K57" s="35"/>
    </row>
    <row r="58" spans="2:11" x14ac:dyDescent="0.25">
      <c r="B58" s="8" t="s">
        <v>2696</v>
      </c>
      <c r="C58" s="57" t="s">
        <v>2697</v>
      </c>
      <c r="D58" s="54" t="s">
        <v>2698</v>
      </c>
      <c r="E58" s="6" t="s">
        <v>467</v>
      </c>
      <c r="F58" s="19">
        <v>180</v>
      </c>
      <c r="G58" s="24">
        <v>1.18</v>
      </c>
      <c r="H58" s="24">
        <v>0.02</v>
      </c>
      <c r="I58" s="31"/>
      <c r="J58" s="31"/>
      <c r="K58" s="35"/>
    </row>
    <row r="59" spans="2:11" x14ac:dyDescent="0.25">
      <c r="B59" s="8" t="s">
        <v>152</v>
      </c>
      <c r="C59" s="57" t="s">
        <v>153</v>
      </c>
      <c r="D59" s="54" t="s">
        <v>154</v>
      </c>
      <c r="E59" s="6" t="s">
        <v>155</v>
      </c>
      <c r="F59" s="19">
        <v>733</v>
      </c>
      <c r="G59" s="24">
        <v>0.9</v>
      </c>
      <c r="H59" s="24">
        <v>0.02</v>
      </c>
      <c r="I59" s="31"/>
      <c r="J59" s="31"/>
      <c r="K59" s="35"/>
    </row>
    <row r="60" spans="2:11" x14ac:dyDescent="0.25">
      <c r="C60" s="58" t="s">
        <v>39</v>
      </c>
      <c r="D60" s="54"/>
      <c r="E60" s="6"/>
      <c r="F60" s="19"/>
      <c r="G60" s="25">
        <v>549.30999999999995</v>
      </c>
      <c r="H60" s="25">
        <v>9.5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A67" s="28"/>
      <c r="B67" s="28"/>
      <c r="C67" s="58" t="s">
        <v>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7</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8</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C73" s="59" t="s">
        <v>9</v>
      </c>
      <c r="D73" s="54"/>
      <c r="E73" s="6"/>
      <c r="F73" s="19"/>
      <c r="G73" s="24"/>
      <c r="H73" s="24"/>
      <c r="I73" s="31"/>
      <c r="J73" s="31"/>
      <c r="K73" s="35"/>
    </row>
    <row r="74" spans="1:11" x14ac:dyDescent="0.25">
      <c r="B74" s="8" t="s">
        <v>1060</v>
      </c>
      <c r="C74" s="57" t="s">
        <v>1061</v>
      </c>
      <c r="D74" s="54" t="s">
        <v>1062</v>
      </c>
      <c r="E74" s="6" t="s">
        <v>609</v>
      </c>
      <c r="F74" s="19">
        <v>3100000</v>
      </c>
      <c r="G74" s="24">
        <v>3100.57</v>
      </c>
      <c r="H74" s="24">
        <v>53.47</v>
      </c>
      <c r="I74" s="31">
        <v>6.6879</v>
      </c>
      <c r="J74" s="31"/>
      <c r="K74" s="35"/>
    </row>
    <row r="75" spans="1:11" x14ac:dyDescent="0.25">
      <c r="C75" s="58" t="s">
        <v>39</v>
      </c>
      <c r="D75" s="54"/>
      <c r="E75" s="6"/>
      <c r="F75" s="19"/>
      <c r="G75" s="25">
        <v>3100.57</v>
      </c>
      <c r="H75" s="25">
        <v>53.47</v>
      </c>
      <c r="I75" s="31"/>
      <c r="J75" s="31"/>
      <c r="K75" s="35"/>
    </row>
    <row r="76" spans="1:11" x14ac:dyDescent="0.25">
      <c r="C76" s="57"/>
      <c r="D76" s="54"/>
      <c r="E76" s="6"/>
      <c r="F76" s="19"/>
      <c r="G76" s="24"/>
      <c r="H76" s="24"/>
      <c r="I76" s="31"/>
      <c r="J76" s="31"/>
      <c r="K76" s="35"/>
    </row>
    <row r="77" spans="1:11" x14ac:dyDescent="0.25">
      <c r="C77" s="59" t="s">
        <v>10</v>
      </c>
      <c r="D77" s="54"/>
      <c r="E77" s="6"/>
      <c r="F77" s="19"/>
      <c r="G77" s="24"/>
      <c r="H77" s="24"/>
      <c r="I77" s="31"/>
      <c r="J77" s="31"/>
      <c r="K77" s="35"/>
    </row>
    <row r="78" spans="1:11" x14ac:dyDescent="0.25">
      <c r="B78" s="8" t="s">
        <v>2212</v>
      </c>
      <c r="C78" s="57" t="s">
        <v>2213</v>
      </c>
      <c r="D78" s="54" t="s">
        <v>2214</v>
      </c>
      <c r="E78" s="6" t="s">
        <v>609</v>
      </c>
      <c r="F78" s="19">
        <v>650000</v>
      </c>
      <c r="G78" s="24">
        <v>650.14</v>
      </c>
      <c r="H78" s="24">
        <v>11.21</v>
      </c>
      <c r="I78" s="31">
        <v>6.8594999999999997</v>
      </c>
      <c r="J78" s="31"/>
      <c r="K78" s="35"/>
    </row>
    <row r="79" spans="1:11" x14ac:dyDescent="0.25">
      <c r="C79" s="58" t="s">
        <v>39</v>
      </c>
      <c r="D79" s="54"/>
      <c r="E79" s="6"/>
      <c r="F79" s="19"/>
      <c r="G79" s="25">
        <v>650.14</v>
      </c>
      <c r="H79" s="25">
        <v>11.21</v>
      </c>
      <c r="I79" s="31"/>
      <c r="J79" s="31"/>
      <c r="K79" s="35"/>
    </row>
    <row r="80" spans="1: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A82" s="28"/>
      <c r="B82" s="28"/>
      <c r="C82" s="58" t="s">
        <v>13</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14</v>
      </c>
      <c r="D84" s="54"/>
      <c r="E84" s="6"/>
      <c r="F84" s="19"/>
      <c r="G84" s="24"/>
      <c r="H84" s="24"/>
      <c r="I84" s="31"/>
      <c r="J84" s="31"/>
      <c r="K84" s="35"/>
    </row>
    <row r="85" spans="1:11" x14ac:dyDescent="0.25">
      <c r="B85" s="8" t="s">
        <v>1176</v>
      </c>
      <c r="C85" s="57" t="s">
        <v>102</v>
      </c>
      <c r="D85" s="54" t="s">
        <v>1177</v>
      </c>
      <c r="E85" s="6" t="s">
        <v>1073</v>
      </c>
      <c r="F85" s="19">
        <v>30</v>
      </c>
      <c r="G85" s="24">
        <v>149.59</v>
      </c>
      <c r="H85" s="24">
        <v>2.58</v>
      </c>
      <c r="I85" s="31">
        <v>7.1501000000000001</v>
      </c>
      <c r="J85" s="31"/>
      <c r="K85" s="35"/>
    </row>
    <row r="86" spans="1:11" x14ac:dyDescent="0.25">
      <c r="C86" s="58" t="s">
        <v>39</v>
      </c>
      <c r="D86" s="54"/>
      <c r="E86" s="6"/>
      <c r="F86" s="19"/>
      <c r="G86" s="25">
        <v>149.59</v>
      </c>
      <c r="H86" s="25">
        <v>2.58</v>
      </c>
      <c r="I86" s="31"/>
      <c r="J86" s="31"/>
      <c r="K86" s="35"/>
    </row>
    <row r="87" spans="1:11" x14ac:dyDescent="0.25">
      <c r="C87" s="57"/>
      <c r="D87" s="54"/>
      <c r="E87" s="6"/>
      <c r="F87" s="19"/>
      <c r="G87" s="24"/>
      <c r="H87" s="24"/>
      <c r="I87" s="31"/>
      <c r="J87" s="31"/>
      <c r="K87" s="35"/>
    </row>
    <row r="88" spans="1:11" x14ac:dyDescent="0.25">
      <c r="C88" s="59" t="s">
        <v>15</v>
      </c>
      <c r="D88" s="54"/>
      <c r="E88" s="6"/>
      <c r="F88" s="19"/>
      <c r="G88" s="24"/>
      <c r="H88" s="24"/>
      <c r="I88" s="31"/>
      <c r="J88" s="31"/>
      <c r="K88" s="35"/>
    </row>
    <row r="89" spans="1:11" x14ac:dyDescent="0.25">
      <c r="B89" s="8" t="s">
        <v>988</v>
      </c>
      <c r="C89" s="57" t="s">
        <v>989</v>
      </c>
      <c r="D89" s="54" t="s">
        <v>990</v>
      </c>
      <c r="E89" s="6" t="s">
        <v>609</v>
      </c>
      <c r="F89" s="19">
        <v>1000000</v>
      </c>
      <c r="G89" s="24">
        <v>996.91</v>
      </c>
      <c r="H89" s="24">
        <v>17.190000000000001</v>
      </c>
      <c r="I89" s="31">
        <v>6.6550000000000002</v>
      </c>
      <c r="J89" s="31"/>
      <c r="K89" s="35"/>
    </row>
    <row r="90" spans="1:11" x14ac:dyDescent="0.25">
      <c r="C90" s="58" t="s">
        <v>39</v>
      </c>
      <c r="D90" s="54"/>
      <c r="E90" s="6"/>
      <c r="F90" s="19"/>
      <c r="G90" s="25">
        <v>996.91</v>
      </c>
      <c r="H90" s="25">
        <v>17.190000000000001</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C105" s="59" t="s">
        <v>23</v>
      </c>
      <c r="D105" s="54"/>
      <c r="E105" s="6"/>
      <c r="F105" s="19"/>
      <c r="G105" s="24"/>
      <c r="H105" s="24"/>
      <c r="I105" s="31"/>
      <c r="J105" s="31"/>
      <c r="K105" s="35"/>
    </row>
    <row r="106" spans="1:54" x14ac:dyDescent="0.25">
      <c r="B106" s="8" t="s">
        <v>37</v>
      </c>
      <c r="C106" s="57" t="s">
        <v>38</v>
      </c>
      <c r="D106" s="54"/>
      <c r="E106" s="6"/>
      <c r="F106" s="19"/>
      <c r="G106" s="24">
        <v>2388.33</v>
      </c>
      <c r="H106" s="24">
        <v>41.19</v>
      </c>
      <c r="I106" s="31"/>
      <c r="J106" s="31"/>
      <c r="K106" s="35"/>
    </row>
    <row r="107" spans="1:54" x14ac:dyDescent="0.25">
      <c r="C107" s="58" t="s">
        <v>39</v>
      </c>
      <c r="D107" s="54"/>
      <c r="E107" s="6"/>
      <c r="F107" s="19"/>
      <c r="G107" s="25">
        <v>2388.33</v>
      </c>
      <c r="H107" s="25">
        <v>41.19</v>
      </c>
      <c r="I107" s="31"/>
      <c r="J107" s="31"/>
      <c r="K107" s="35"/>
    </row>
    <row r="108" spans="1:54" x14ac:dyDescent="0.25">
      <c r="C108" s="57"/>
      <c r="D108" s="54"/>
      <c r="E108" s="6"/>
      <c r="F108" s="19"/>
      <c r="G108" s="24"/>
      <c r="H108" s="24"/>
      <c r="I108" s="31"/>
      <c r="J108" s="31"/>
      <c r="K108" s="35"/>
    </row>
    <row r="109" spans="1:54" x14ac:dyDescent="0.25">
      <c r="A109" s="10"/>
      <c r="B109" s="28"/>
      <c r="C109" s="58" t="s">
        <v>24</v>
      </c>
      <c r="D109" s="54"/>
      <c r="E109" s="6"/>
      <c r="F109" s="19"/>
      <c r="G109" s="24"/>
      <c r="H109" s="24"/>
      <c r="I109" s="31"/>
      <c r="J109" s="31"/>
      <c r="K109" s="35"/>
    </row>
    <row r="110" spans="1:54" s="2" customFormat="1" ht="13.5" x14ac:dyDescent="0.25">
      <c r="A110" s="28"/>
      <c r="B110" s="28"/>
      <c r="C110" s="57" t="s">
        <v>4790</v>
      </c>
      <c r="D110" s="54"/>
      <c r="E110" s="6"/>
      <c r="F110" s="19"/>
      <c r="G110" s="24" t="s">
        <v>2</v>
      </c>
      <c r="H110" s="24" t="s">
        <v>2</v>
      </c>
      <c r="I110" s="31"/>
      <c r="J110" s="31"/>
      <c r="K110" s="35"/>
      <c r="L110" s="3"/>
      <c r="AI110" s="3"/>
      <c r="AV110" s="3"/>
      <c r="AX110" s="3"/>
      <c r="BB110" s="3"/>
    </row>
    <row r="111" spans="1:54" x14ac:dyDescent="0.25">
      <c r="B111" s="8"/>
      <c r="C111" s="57" t="s">
        <v>40</v>
      </c>
      <c r="D111" s="54"/>
      <c r="E111" s="6"/>
      <c r="F111" s="19"/>
      <c r="G111" s="24">
        <v>-2035.84</v>
      </c>
      <c r="H111" s="24">
        <v>-35.14</v>
      </c>
      <c r="I111" s="31"/>
      <c r="J111" s="31"/>
      <c r="K111" s="35"/>
    </row>
    <row r="112" spans="1:54" x14ac:dyDescent="0.25">
      <c r="C112" s="58" t="s">
        <v>39</v>
      </c>
      <c r="D112" s="54"/>
      <c r="E112" s="6"/>
      <c r="F112" s="19"/>
      <c r="G112" s="25">
        <v>-2035.84</v>
      </c>
      <c r="H112" s="25">
        <v>-35.14</v>
      </c>
      <c r="I112" s="31"/>
      <c r="J112" s="31"/>
      <c r="K112" s="35"/>
    </row>
    <row r="113" spans="3:11" x14ac:dyDescent="0.25">
      <c r="C113" s="57"/>
      <c r="D113" s="54"/>
      <c r="E113" s="6"/>
      <c r="F113" s="19"/>
      <c r="G113" s="24"/>
      <c r="H113" s="24"/>
      <c r="I113" s="31"/>
      <c r="J113" s="31"/>
      <c r="K113" s="35"/>
    </row>
    <row r="114" spans="3:11" x14ac:dyDescent="0.25">
      <c r="C114" s="60" t="s">
        <v>41</v>
      </c>
      <c r="D114" s="55"/>
      <c r="E114" s="5"/>
      <c r="F114" s="20"/>
      <c r="G114" s="26">
        <v>5799.01</v>
      </c>
      <c r="H114" s="26">
        <v>99.999999999999986</v>
      </c>
      <c r="I114" s="32"/>
      <c r="J114" s="32"/>
      <c r="K114" s="36"/>
    </row>
    <row r="117" spans="3:11" x14ac:dyDescent="0.25">
      <c r="C117" s="1" t="s">
        <v>42</v>
      </c>
    </row>
    <row r="118" spans="3:11" x14ac:dyDescent="0.25">
      <c r="C118" s="37" t="s">
        <v>43</v>
      </c>
      <c r="D118" s="37"/>
      <c r="E118" s="37"/>
      <c r="F118" s="37"/>
      <c r="G118" s="37"/>
      <c r="H118" s="37"/>
      <c r="I118" s="37"/>
      <c r="J118" s="37"/>
      <c r="K118" s="37"/>
    </row>
    <row r="119" spans="3:11" x14ac:dyDescent="0.25">
      <c r="C119" s="2" t="s">
        <v>44</v>
      </c>
    </row>
    <row r="120" spans="3:11" x14ac:dyDescent="0.25">
      <c r="C120" s="2" t="s">
        <v>45</v>
      </c>
    </row>
    <row r="121" spans="3:11" x14ac:dyDescent="0.25">
      <c r="C121" s="2" t="s">
        <v>46</v>
      </c>
    </row>
    <row r="122" spans="3:11" x14ac:dyDescent="0.25">
      <c r="C122" s="2" t="s">
        <v>47</v>
      </c>
    </row>
    <row r="124" spans="3:11" x14ac:dyDescent="0.25">
      <c r="C124" s="82" t="s">
        <v>4837</v>
      </c>
      <c r="E124" s="82" t="s">
        <v>4838</v>
      </c>
      <c r="F124" s="83"/>
    </row>
    <row r="125" spans="3:11" x14ac:dyDescent="0.25">
      <c r="E125" s="2" t="s">
        <v>4881</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75"/>
  <dimension ref="A1:IV12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2699</v>
      </c>
      <c r="J2" s="38" t="s">
        <v>4609</v>
      </c>
    </row>
    <row r="3" spans="1:54" ht="16.5" x14ac:dyDescent="0.3">
      <c r="C3" s="1" t="s">
        <v>26</v>
      </c>
      <c r="D3" s="21" t="s">
        <v>2710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1800</v>
      </c>
      <c r="F10" s="19">
        <v>14286</v>
      </c>
      <c r="G10" s="24">
        <v>14.76</v>
      </c>
      <c r="H10" s="24">
        <v>0.32</v>
      </c>
      <c r="I10" s="31"/>
      <c r="J10" s="31"/>
      <c r="K10" s="35"/>
    </row>
    <row r="11" spans="1:54" x14ac:dyDescent="0.25">
      <c r="B11" s="8" t="s">
        <v>1830</v>
      </c>
      <c r="C11" s="57" t="s">
        <v>1831</v>
      </c>
      <c r="D11" s="54" t="s">
        <v>1832</v>
      </c>
      <c r="E11" s="6" t="s">
        <v>297</v>
      </c>
      <c r="F11" s="19">
        <v>608</v>
      </c>
      <c r="G11" s="24">
        <v>14.71</v>
      </c>
      <c r="H11" s="24">
        <v>0.32</v>
      </c>
      <c r="I11" s="31"/>
      <c r="J11" s="31"/>
      <c r="K11" s="35"/>
    </row>
    <row r="12" spans="1:54" x14ac:dyDescent="0.25">
      <c r="B12" s="8" t="s">
        <v>1745</v>
      </c>
      <c r="C12" s="57" t="s">
        <v>1746</v>
      </c>
      <c r="D12" s="54" t="s">
        <v>1747</v>
      </c>
      <c r="E12" s="6" t="s">
        <v>297</v>
      </c>
      <c r="F12" s="19">
        <v>579</v>
      </c>
      <c r="G12" s="24">
        <v>14.71</v>
      </c>
      <c r="H12" s="24">
        <v>0.32</v>
      </c>
      <c r="I12" s="31"/>
      <c r="J12" s="31"/>
      <c r="K12" s="35"/>
    </row>
    <row r="13" spans="1:54" x14ac:dyDescent="0.25">
      <c r="B13" s="8" t="s">
        <v>1743</v>
      </c>
      <c r="C13" s="57" t="s">
        <v>1159</v>
      </c>
      <c r="D13" s="54" t="s">
        <v>1744</v>
      </c>
      <c r="E13" s="6" t="s">
        <v>61</v>
      </c>
      <c r="F13" s="19">
        <v>7425</v>
      </c>
      <c r="G13" s="24">
        <v>13.94</v>
      </c>
      <c r="H13" s="24">
        <v>0.3</v>
      </c>
      <c r="I13" s="31"/>
      <c r="J13" s="31"/>
      <c r="K13" s="35"/>
    </row>
    <row r="14" spans="1:54" x14ac:dyDescent="0.25">
      <c r="B14" s="8" t="s">
        <v>111</v>
      </c>
      <c r="C14" s="57" t="s">
        <v>112</v>
      </c>
      <c r="D14" s="54" t="s">
        <v>113</v>
      </c>
      <c r="E14" s="6" t="s">
        <v>57</v>
      </c>
      <c r="F14" s="19">
        <v>1573</v>
      </c>
      <c r="G14" s="24">
        <v>13.7</v>
      </c>
      <c r="H14" s="24">
        <v>0.3</v>
      </c>
      <c r="I14" s="31"/>
      <c r="J14" s="31"/>
      <c r="K14" s="35"/>
    </row>
    <row r="15" spans="1:54" x14ac:dyDescent="0.25">
      <c r="B15" s="8" t="s">
        <v>430</v>
      </c>
      <c r="C15" s="57" t="s">
        <v>431</v>
      </c>
      <c r="D15" s="54" t="s">
        <v>432</v>
      </c>
      <c r="E15" s="6" t="s">
        <v>229</v>
      </c>
      <c r="F15" s="19">
        <v>1509</v>
      </c>
      <c r="G15" s="24">
        <v>13.69</v>
      </c>
      <c r="H15" s="24">
        <v>0.3</v>
      </c>
      <c r="I15" s="31"/>
      <c r="J15" s="31"/>
      <c r="K15" s="35"/>
    </row>
    <row r="16" spans="1:54" x14ac:dyDescent="0.25">
      <c r="B16" s="8" t="s">
        <v>1792</v>
      </c>
      <c r="C16" s="57" t="s">
        <v>1374</v>
      </c>
      <c r="D16" s="54" t="s">
        <v>1793</v>
      </c>
      <c r="E16" s="6" t="s">
        <v>293</v>
      </c>
      <c r="F16" s="19">
        <v>6755</v>
      </c>
      <c r="G16" s="24">
        <v>13.58</v>
      </c>
      <c r="H16" s="24">
        <v>0.3</v>
      </c>
      <c r="I16" s="31"/>
      <c r="J16" s="31"/>
      <c r="K16" s="35"/>
    </row>
    <row r="17" spans="2:11" x14ac:dyDescent="0.25">
      <c r="B17" s="8" t="s">
        <v>312</v>
      </c>
      <c r="C17" s="57" t="s">
        <v>313</v>
      </c>
      <c r="D17" s="54" t="s">
        <v>314</v>
      </c>
      <c r="E17" s="6" t="s">
        <v>75</v>
      </c>
      <c r="F17" s="19">
        <v>53</v>
      </c>
      <c r="G17" s="24">
        <v>12.9</v>
      </c>
      <c r="H17" s="24">
        <v>0.28000000000000003</v>
      </c>
      <c r="I17" s="31"/>
      <c r="J17" s="31"/>
      <c r="K17" s="35"/>
    </row>
    <row r="18" spans="2:11" x14ac:dyDescent="0.25">
      <c r="B18" s="8" t="s">
        <v>2400</v>
      </c>
      <c r="C18" s="57" t="s">
        <v>2401</v>
      </c>
      <c r="D18" s="54" t="s">
        <v>2402</v>
      </c>
      <c r="E18" s="6" t="s">
        <v>2403</v>
      </c>
      <c r="F18" s="19">
        <v>4448</v>
      </c>
      <c r="G18" s="24">
        <v>12.43</v>
      </c>
      <c r="H18" s="24">
        <v>0.27</v>
      </c>
      <c r="I18" s="31"/>
      <c r="J18" s="31"/>
      <c r="K18" s="35"/>
    </row>
    <row r="19" spans="2:11" x14ac:dyDescent="0.25">
      <c r="B19" s="8" t="s">
        <v>1892</v>
      </c>
      <c r="C19" s="57" t="s">
        <v>1893</v>
      </c>
      <c r="D19" s="54" t="s">
        <v>1894</v>
      </c>
      <c r="E19" s="6" t="s">
        <v>229</v>
      </c>
      <c r="F19" s="19">
        <v>2332</v>
      </c>
      <c r="G19" s="24">
        <v>12.43</v>
      </c>
      <c r="H19" s="24">
        <v>0.27</v>
      </c>
      <c r="I19" s="31"/>
      <c r="J19" s="31"/>
      <c r="K19" s="35"/>
    </row>
    <row r="20" spans="2:11" x14ac:dyDescent="0.25">
      <c r="B20" s="8" t="s">
        <v>318</v>
      </c>
      <c r="C20" s="57" t="s">
        <v>319</v>
      </c>
      <c r="D20" s="54" t="s">
        <v>320</v>
      </c>
      <c r="E20" s="6" t="s">
        <v>162</v>
      </c>
      <c r="F20" s="19">
        <v>15207</v>
      </c>
      <c r="G20" s="24">
        <v>12.38</v>
      </c>
      <c r="H20" s="24">
        <v>0.27</v>
      </c>
      <c r="I20" s="31"/>
      <c r="J20" s="31"/>
      <c r="K20" s="35"/>
    </row>
    <row r="21" spans="2:11" x14ac:dyDescent="0.25">
      <c r="B21" s="8" t="s">
        <v>1748</v>
      </c>
      <c r="C21" s="57" t="s">
        <v>1749</v>
      </c>
      <c r="D21" s="54" t="s">
        <v>1750</v>
      </c>
      <c r="E21" s="6" t="s">
        <v>117</v>
      </c>
      <c r="F21" s="19">
        <v>1000</v>
      </c>
      <c r="G21" s="24">
        <v>12.3</v>
      </c>
      <c r="H21" s="24">
        <v>0.27</v>
      </c>
      <c r="I21" s="31"/>
      <c r="J21" s="31"/>
      <c r="K21" s="35"/>
    </row>
    <row r="22" spans="2:11" x14ac:dyDescent="0.25">
      <c r="B22" s="8" t="s">
        <v>1898</v>
      </c>
      <c r="C22" s="57" t="s">
        <v>1899</v>
      </c>
      <c r="D22" s="54" t="s">
        <v>1900</v>
      </c>
      <c r="E22" s="6" t="s">
        <v>93</v>
      </c>
      <c r="F22" s="19">
        <v>355</v>
      </c>
      <c r="G22" s="24">
        <v>12.25</v>
      </c>
      <c r="H22" s="24">
        <v>0.27</v>
      </c>
      <c r="I22" s="31"/>
      <c r="J22" s="31"/>
      <c r="K22" s="35"/>
    </row>
    <row r="23" spans="2:11" x14ac:dyDescent="0.25">
      <c r="B23" s="8" t="s">
        <v>1687</v>
      </c>
      <c r="C23" s="57" t="s">
        <v>1688</v>
      </c>
      <c r="D23" s="54" t="s">
        <v>1689</v>
      </c>
      <c r="E23" s="6" t="s">
        <v>155</v>
      </c>
      <c r="F23" s="19">
        <v>309</v>
      </c>
      <c r="G23" s="24">
        <v>11.67</v>
      </c>
      <c r="H23" s="24">
        <v>0.25</v>
      </c>
      <c r="I23" s="31"/>
      <c r="J23" s="31"/>
      <c r="K23" s="35"/>
    </row>
    <row r="24" spans="2:11" x14ac:dyDescent="0.25">
      <c r="B24" s="8" t="s">
        <v>479</v>
      </c>
      <c r="C24" s="57" t="s">
        <v>480</v>
      </c>
      <c r="D24" s="54" t="s">
        <v>481</v>
      </c>
      <c r="E24" s="6" t="s">
        <v>75</v>
      </c>
      <c r="F24" s="19">
        <v>2930</v>
      </c>
      <c r="G24" s="24">
        <v>11.62</v>
      </c>
      <c r="H24" s="24">
        <v>0.25</v>
      </c>
      <c r="I24" s="31"/>
      <c r="J24" s="31"/>
      <c r="K24" s="35"/>
    </row>
    <row r="25" spans="2:11" x14ac:dyDescent="0.25">
      <c r="B25" s="8" t="s">
        <v>373</v>
      </c>
      <c r="C25" s="57" t="s">
        <v>374</v>
      </c>
      <c r="D25" s="54" t="s">
        <v>375</v>
      </c>
      <c r="E25" s="6" t="s">
        <v>376</v>
      </c>
      <c r="F25" s="19">
        <v>10752</v>
      </c>
      <c r="G25" s="24">
        <v>11.54</v>
      </c>
      <c r="H25" s="24">
        <v>0.25</v>
      </c>
      <c r="I25" s="31"/>
      <c r="J25" s="31"/>
      <c r="K25" s="35"/>
    </row>
    <row r="26" spans="2:11" x14ac:dyDescent="0.25">
      <c r="B26" s="8" t="s">
        <v>445</v>
      </c>
      <c r="C26" s="57" t="s">
        <v>446</v>
      </c>
      <c r="D26" s="54" t="s">
        <v>447</v>
      </c>
      <c r="E26" s="6" t="s">
        <v>289</v>
      </c>
      <c r="F26" s="19">
        <v>1019</v>
      </c>
      <c r="G26" s="24">
        <v>11</v>
      </c>
      <c r="H26" s="24">
        <v>0.24</v>
      </c>
      <c r="I26" s="31"/>
      <c r="J26" s="31"/>
      <c r="K26" s="35"/>
    </row>
    <row r="27" spans="2:11" x14ac:dyDescent="0.25">
      <c r="B27" s="8" t="s">
        <v>1655</v>
      </c>
      <c r="C27" s="57" t="s">
        <v>1656</v>
      </c>
      <c r="D27" s="54" t="s">
        <v>1657</v>
      </c>
      <c r="E27" s="6" t="s">
        <v>420</v>
      </c>
      <c r="F27" s="19">
        <v>321</v>
      </c>
      <c r="G27" s="24">
        <v>10.86</v>
      </c>
      <c r="H27" s="24">
        <v>0.24</v>
      </c>
      <c r="I27" s="31"/>
      <c r="J27" s="31"/>
      <c r="K27" s="35"/>
    </row>
    <row r="28" spans="2:11" x14ac:dyDescent="0.25">
      <c r="B28" s="8" t="s">
        <v>414</v>
      </c>
      <c r="C28" s="57" t="s">
        <v>415</v>
      </c>
      <c r="D28" s="54" t="s">
        <v>416</v>
      </c>
      <c r="E28" s="6" t="s">
        <v>169</v>
      </c>
      <c r="F28" s="19">
        <v>2468</v>
      </c>
      <c r="G28" s="24">
        <v>10.52</v>
      </c>
      <c r="H28" s="24">
        <v>0.23</v>
      </c>
      <c r="I28" s="31"/>
      <c r="J28" s="31"/>
      <c r="K28" s="35"/>
    </row>
    <row r="29" spans="2:11" x14ac:dyDescent="0.25">
      <c r="B29" s="8" t="s">
        <v>1765</v>
      </c>
      <c r="C29" s="57" t="s">
        <v>1766</v>
      </c>
      <c r="D29" s="54" t="s">
        <v>1767</v>
      </c>
      <c r="E29" s="6" t="s">
        <v>493</v>
      </c>
      <c r="F29" s="19">
        <v>2063</v>
      </c>
      <c r="G29" s="24">
        <v>10.24</v>
      </c>
      <c r="H29" s="24">
        <v>0.22</v>
      </c>
      <c r="I29" s="31"/>
      <c r="J29" s="31"/>
      <c r="K29" s="35"/>
    </row>
    <row r="30" spans="2:11" x14ac:dyDescent="0.25">
      <c r="B30" s="8" t="s">
        <v>1871</v>
      </c>
      <c r="C30" s="57" t="s">
        <v>1872</v>
      </c>
      <c r="D30" s="54" t="s">
        <v>1873</v>
      </c>
      <c r="E30" s="6" t="s">
        <v>1800</v>
      </c>
      <c r="F30" s="19">
        <v>333</v>
      </c>
      <c r="G30" s="24">
        <v>9.7200000000000006</v>
      </c>
      <c r="H30" s="24">
        <v>0.21</v>
      </c>
      <c r="I30" s="31"/>
      <c r="J30" s="31"/>
      <c r="K30" s="35"/>
    </row>
    <row r="31" spans="2:11" x14ac:dyDescent="0.25">
      <c r="B31" s="8" t="s">
        <v>333</v>
      </c>
      <c r="C31" s="57" t="s">
        <v>334</v>
      </c>
      <c r="D31" s="54" t="s">
        <v>335</v>
      </c>
      <c r="E31" s="6" t="s">
        <v>308</v>
      </c>
      <c r="F31" s="19">
        <v>1188</v>
      </c>
      <c r="G31" s="24">
        <v>9.23</v>
      </c>
      <c r="H31" s="24">
        <v>0.2</v>
      </c>
      <c r="I31" s="31"/>
      <c r="J31" s="31"/>
      <c r="K31" s="35"/>
    </row>
    <row r="32" spans="2:11" x14ac:dyDescent="0.25">
      <c r="B32" s="8" t="s">
        <v>1769</v>
      </c>
      <c r="C32" s="57" t="s">
        <v>1770</v>
      </c>
      <c r="D32" s="54" t="s">
        <v>1771</v>
      </c>
      <c r="E32" s="6" t="s">
        <v>57</v>
      </c>
      <c r="F32" s="19">
        <v>1129</v>
      </c>
      <c r="G32" s="24">
        <v>8.7200000000000006</v>
      </c>
      <c r="H32" s="24">
        <v>0.19</v>
      </c>
      <c r="I32" s="31"/>
      <c r="J32" s="31"/>
      <c r="K32" s="35"/>
    </row>
    <row r="33" spans="2:11" x14ac:dyDescent="0.25">
      <c r="B33" s="8" t="s">
        <v>859</v>
      </c>
      <c r="C33" s="57" t="s">
        <v>860</v>
      </c>
      <c r="D33" s="54" t="s">
        <v>861</v>
      </c>
      <c r="E33" s="6" t="s">
        <v>229</v>
      </c>
      <c r="F33" s="19">
        <v>532</v>
      </c>
      <c r="G33" s="24">
        <v>8.49</v>
      </c>
      <c r="H33" s="24">
        <v>0.18</v>
      </c>
      <c r="I33" s="31"/>
      <c r="J33" s="31"/>
      <c r="K33" s="35"/>
    </row>
    <row r="34" spans="2:11" x14ac:dyDescent="0.25">
      <c r="B34" s="8" t="s">
        <v>1901</v>
      </c>
      <c r="C34" s="57" t="s">
        <v>1902</v>
      </c>
      <c r="D34" s="54" t="s">
        <v>1903</v>
      </c>
      <c r="E34" s="6" t="s">
        <v>53</v>
      </c>
      <c r="F34" s="19">
        <v>182</v>
      </c>
      <c r="G34" s="24">
        <v>8.0399999999999991</v>
      </c>
      <c r="H34" s="24">
        <v>0.18</v>
      </c>
      <c r="I34" s="31"/>
      <c r="J34" s="31"/>
      <c r="K34" s="35"/>
    </row>
    <row r="35" spans="2:11" x14ac:dyDescent="0.25">
      <c r="B35" s="8" t="s">
        <v>521</v>
      </c>
      <c r="C35" s="57" t="s">
        <v>522</v>
      </c>
      <c r="D35" s="54" t="s">
        <v>523</v>
      </c>
      <c r="E35" s="6" t="s">
        <v>155</v>
      </c>
      <c r="F35" s="19">
        <v>223</v>
      </c>
      <c r="G35" s="24">
        <v>7.83</v>
      </c>
      <c r="H35" s="24">
        <v>0.17</v>
      </c>
      <c r="I35" s="31"/>
      <c r="J35" s="31"/>
      <c r="K35" s="35"/>
    </row>
    <row r="36" spans="2:11" x14ac:dyDescent="0.25">
      <c r="B36" s="8" t="s">
        <v>148</v>
      </c>
      <c r="C36" s="57" t="s">
        <v>149</v>
      </c>
      <c r="D36" s="54" t="s">
        <v>150</v>
      </c>
      <c r="E36" s="6" t="s">
        <v>151</v>
      </c>
      <c r="F36" s="19">
        <v>384</v>
      </c>
      <c r="G36" s="24">
        <v>7.76</v>
      </c>
      <c r="H36" s="24">
        <v>0.17</v>
      </c>
      <c r="I36" s="31"/>
      <c r="J36" s="31"/>
      <c r="K36" s="35"/>
    </row>
    <row r="37" spans="2:11" x14ac:dyDescent="0.25">
      <c r="B37" s="8" t="s">
        <v>339</v>
      </c>
      <c r="C37" s="57" t="s">
        <v>340</v>
      </c>
      <c r="D37" s="54" t="s">
        <v>341</v>
      </c>
      <c r="E37" s="6" t="s">
        <v>61</v>
      </c>
      <c r="F37" s="19">
        <v>3020</v>
      </c>
      <c r="G37" s="24">
        <v>6.92</v>
      </c>
      <c r="H37" s="24">
        <v>0.15</v>
      </c>
      <c r="I37" s="31"/>
      <c r="J37" s="31"/>
      <c r="K37" s="35"/>
    </row>
    <row r="38" spans="2:11" x14ac:dyDescent="0.25">
      <c r="B38" s="8" t="s">
        <v>330</v>
      </c>
      <c r="C38" s="57" t="s">
        <v>331</v>
      </c>
      <c r="D38" s="54" t="s">
        <v>332</v>
      </c>
      <c r="E38" s="6" t="s">
        <v>289</v>
      </c>
      <c r="F38" s="19">
        <v>1549</v>
      </c>
      <c r="G38" s="24">
        <v>6.73</v>
      </c>
      <c r="H38" s="24">
        <v>0.15</v>
      </c>
      <c r="I38" s="31"/>
      <c r="J38" s="31"/>
      <c r="K38" s="35"/>
    </row>
    <row r="39" spans="2:11" x14ac:dyDescent="0.25">
      <c r="B39" s="8" t="s">
        <v>838</v>
      </c>
      <c r="C39" s="57" t="s">
        <v>839</v>
      </c>
      <c r="D39" s="54" t="s">
        <v>840</v>
      </c>
      <c r="E39" s="6" t="s">
        <v>121</v>
      </c>
      <c r="F39" s="19">
        <v>34</v>
      </c>
      <c r="G39" s="24">
        <v>6.59</v>
      </c>
      <c r="H39" s="24">
        <v>0.14000000000000001</v>
      </c>
      <c r="I39" s="31"/>
      <c r="J39" s="31"/>
      <c r="K39" s="35"/>
    </row>
    <row r="40" spans="2:11" x14ac:dyDescent="0.25">
      <c r="B40" s="8" t="s">
        <v>1809</v>
      </c>
      <c r="C40" s="57" t="s">
        <v>1810</v>
      </c>
      <c r="D40" s="54" t="s">
        <v>1811</v>
      </c>
      <c r="E40" s="6" t="s">
        <v>147</v>
      </c>
      <c r="F40" s="19">
        <v>1053</v>
      </c>
      <c r="G40" s="24">
        <v>6.51</v>
      </c>
      <c r="H40" s="24">
        <v>0.14000000000000001</v>
      </c>
      <c r="I40" s="31"/>
      <c r="J40" s="31"/>
      <c r="K40" s="35"/>
    </row>
    <row r="41" spans="2:11" x14ac:dyDescent="0.25">
      <c r="B41" s="8" t="s">
        <v>789</v>
      </c>
      <c r="C41" s="57" t="s">
        <v>790</v>
      </c>
      <c r="D41" s="54" t="s">
        <v>791</v>
      </c>
      <c r="E41" s="6" t="s">
        <v>132</v>
      </c>
      <c r="F41" s="19">
        <v>391</v>
      </c>
      <c r="G41" s="24">
        <v>6.46</v>
      </c>
      <c r="H41" s="24">
        <v>0.14000000000000001</v>
      </c>
      <c r="I41" s="31"/>
      <c r="J41" s="31"/>
      <c r="K41" s="35"/>
    </row>
    <row r="42" spans="2:11" x14ac:dyDescent="0.25">
      <c r="B42" s="8" t="s">
        <v>1839</v>
      </c>
      <c r="C42" s="57" t="s">
        <v>1840</v>
      </c>
      <c r="D42" s="54" t="s">
        <v>1841</v>
      </c>
      <c r="E42" s="6" t="s">
        <v>53</v>
      </c>
      <c r="F42" s="19">
        <v>330</v>
      </c>
      <c r="G42" s="24">
        <v>5.99</v>
      </c>
      <c r="H42" s="24">
        <v>0.13</v>
      </c>
      <c r="I42" s="31"/>
      <c r="J42" s="31"/>
      <c r="K42" s="35"/>
    </row>
    <row r="43" spans="2:11" x14ac:dyDescent="0.25">
      <c r="B43" s="8" t="s">
        <v>207</v>
      </c>
      <c r="C43" s="57" t="s">
        <v>208</v>
      </c>
      <c r="D43" s="54" t="s">
        <v>209</v>
      </c>
      <c r="E43" s="6" t="s">
        <v>75</v>
      </c>
      <c r="F43" s="19">
        <v>337</v>
      </c>
      <c r="G43" s="24">
        <v>5.94</v>
      </c>
      <c r="H43" s="24">
        <v>0.13</v>
      </c>
      <c r="I43" s="31"/>
      <c r="J43" s="31"/>
      <c r="K43" s="35"/>
    </row>
    <row r="44" spans="2:11" x14ac:dyDescent="0.25">
      <c r="B44" s="8" t="s">
        <v>2404</v>
      </c>
      <c r="C44" s="57" t="s">
        <v>2405</v>
      </c>
      <c r="D44" s="54" t="s">
        <v>2406</v>
      </c>
      <c r="E44" s="6" t="s">
        <v>117</v>
      </c>
      <c r="F44" s="19">
        <v>969</v>
      </c>
      <c r="G44" s="24">
        <v>5.91</v>
      </c>
      <c r="H44" s="24">
        <v>0.13</v>
      </c>
      <c r="I44" s="31"/>
      <c r="J44" s="31"/>
      <c r="K44" s="35"/>
    </row>
    <row r="45" spans="2:11" x14ac:dyDescent="0.25">
      <c r="B45" s="8" t="s">
        <v>1782</v>
      </c>
      <c r="C45" s="57" t="s">
        <v>1783</v>
      </c>
      <c r="D45" s="54" t="s">
        <v>1784</v>
      </c>
      <c r="E45" s="6" t="s">
        <v>121</v>
      </c>
      <c r="F45" s="19">
        <v>7568</v>
      </c>
      <c r="G45" s="24">
        <v>5.55</v>
      </c>
      <c r="H45" s="24">
        <v>0.12</v>
      </c>
      <c r="I45" s="31"/>
      <c r="J45" s="31"/>
      <c r="K45" s="35"/>
    </row>
    <row r="46" spans="2:11" x14ac:dyDescent="0.25">
      <c r="B46" s="8" t="s">
        <v>2416</v>
      </c>
      <c r="C46" s="57" t="s">
        <v>2417</v>
      </c>
      <c r="D46" s="54" t="s">
        <v>2418</v>
      </c>
      <c r="E46" s="6" t="s">
        <v>293</v>
      </c>
      <c r="F46" s="19">
        <v>544</v>
      </c>
      <c r="G46" s="24">
        <v>5.17</v>
      </c>
      <c r="H46" s="24">
        <v>0.11</v>
      </c>
      <c r="I46" s="31"/>
      <c r="J46" s="31"/>
      <c r="K46" s="35"/>
    </row>
    <row r="47" spans="2:11" x14ac:dyDescent="0.25">
      <c r="B47" s="8" t="s">
        <v>1916</v>
      </c>
      <c r="C47" s="57" t="s">
        <v>1917</v>
      </c>
      <c r="D47" s="54" t="s">
        <v>1918</v>
      </c>
      <c r="E47" s="6" t="s">
        <v>222</v>
      </c>
      <c r="F47" s="19">
        <v>3332</v>
      </c>
      <c r="G47" s="24">
        <v>5.16</v>
      </c>
      <c r="H47" s="24">
        <v>0.11</v>
      </c>
      <c r="I47" s="31"/>
      <c r="J47" s="31"/>
      <c r="K47" s="35"/>
    </row>
    <row r="48" spans="2:11" x14ac:dyDescent="0.25">
      <c r="B48" s="8" t="s">
        <v>2410</v>
      </c>
      <c r="C48" s="57" t="s">
        <v>2411</v>
      </c>
      <c r="D48" s="54" t="s">
        <v>2412</v>
      </c>
      <c r="E48" s="6" t="s">
        <v>57</v>
      </c>
      <c r="F48" s="19">
        <v>73</v>
      </c>
      <c r="G48" s="24">
        <v>5</v>
      </c>
      <c r="H48" s="24">
        <v>0.11</v>
      </c>
      <c r="I48" s="31"/>
      <c r="J48" s="31"/>
      <c r="K48" s="35"/>
    </row>
    <row r="49" spans="2:11" x14ac:dyDescent="0.25">
      <c r="B49" s="8" t="s">
        <v>140</v>
      </c>
      <c r="C49" s="57" t="s">
        <v>141</v>
      </c>
      <c r="D49" s="54" t="s">
        <v>142</v>
      </c>
      <c r="E49" s="6" t="s">
        <v>143</v>
      </c>
      <c r="F49" s="19">
        <v>264</v>
      </c>
      <c r="G49" s="24">
        <v>4.66</v>
      </c>
      <c r="H49" s="24">
        <v>0.1</v>
      </c>
      <c r="I49" s="31"/>
      <c r="J49" s="31"/>
      <c r="K49" s="35"/>
    </row>
    <row r="50" spans="2:11" x14ac:dyDescent="0.25">
      <c r="B50" s="8" t="s">
        <v>274</v>
      </c>
      <c r="C50" s="57" t="s">
        <v>275</v>
      </c>
      <c r="D50" s="54" t="s">
        <v>276</v>
      </c>
      <c r="E50" s="6" t="s">
        <v>57</v>
      </c>
      <c r="F50" s="19">
        <v>432</v>
      </c>
      <c r="G50" s="24">
        <v>4.41</v>
      </c>
      <c r="H50" s="24">
        <v>0.1</v>
      </c>
      <c r="I50" s="31"/>
      <c r="J50" s="31"/>
      <c r="K50" s="35"/>
    </row>
    <row r="51" spans="2:11" x14ac:dyDescent="0.25">
      <c r="B51" s="8" t="s">
        <v>2413</v>
      </c>
      <c r="C51" s="57" t="s">
        <v>2414</v>
      </c>
      <c r="D51" s="54" t="s">
        <v>2415</v>
      </c>
      <c r="E51" s="6" t="s">
        <v>293</v>
      </c>
      <c r="F51" s="19">
        <v>417</v>
      </c>
      <c r="G51" s="24">
        <v>4.29</v>
      </c>
      <c r="H51" s="24">
        <v>0.09</v>
      </c>
      <c r="I51" s="31"/>
      <c r="J51" s="31"/>
      <c r="K51" s="35"/>
    </row>
    <row r="52" spans="2:11" x14ac:dyDescent="0.25">
      <c r="B52" s="8" t="s">
        <v>832</v>
      </c>
      <c r="C52" s="57" t="s">
        <v>833</v>
      </c>
      <c r="D52" s="54" t="s">
        <v>834</v>
      </c>
      <c r="E52" s="6" t="s">
        <v>132</v>
      </c>
      <c r="F52" s="19">
        <v>1820</v>
      </c>
      <c r="G52" s="24">
        <v>4.2300000000000004</v>
      </c>
      <c r="H52" s="24">
        <v>0.09</v>
      </c>
      <c r="I52" s="31"/>
      <c r="J52" s="31"/>
      <c r="K52" s="35"/>
    </row>
    <row r="53" spans="2:11" x14ac:dyDescent="0.25">
      <c r="B53" s="8" t="s">
        <v>2419</v>
      </c>
      <c r="C53" s="57" t="s">
        <v>2420</v>
      </c>
      <c r="D53" s="54" t="s">
        <v>2421</v>
      </c>
      <c r="E53" s="6" t="s">
        <v>376</v>
      </c>
      <c r="F53" s="19">
        <v>411</v>
      </c>
      <c r="G53" s="24">
        <v>3.88</v>
      </c>
      <c r="H53" s="24">
        <v>0.08</v>
      </c>
      <c r="I53" s="31"/>
      <c r="J53" s="31"/>
      <c r="K53" s="35"/>
    </row>
    <row r="54" spans="2:11" x14ac:dyDescent="0.25">
      <c r="B54" s="8" t="s">
        <v>476</v>
      </c>
      <c r="C54" s="57" t="s">
        <v>477</v>
      </c>
      <c r="D54" s="54" t="s">
        <v>478</v>
      </c>
      <c r="E54" s="6" t="s">
        <v>155</v>
      </c>
      <c r="F54" s="19">
        <v>4725</v>
      </c>
      <c r="G54" s="24">
        <v>3.07</v>
      </c>
      <c r="H54" s="24">
        <v>7.0000000000000007E-2</v>
      </c>
      <c r="I54" s="31"/>
      <c r="J54" s="31"/>
      <c r="K54" s="35"/>
    </row>
    <row r="55" spans="2:11" x14ac:dyDescent="0.25">
      <c r="B55" s="8" t="s">
        <v>533</v>
      </c>
      <c r="C55" s="57" t="s">
        <v>534</v>
      </c>
      <c r="D55" s="54" t="s">
        <v>535</v>
      </c>
      <c r="E55" s="6" t="s">
        <v>289</v>
      </c>
      <c r="F55" s="19">
        <v>378</v>
      </c>
      <c r="G55" s="24">
        <v>2.08</v>
      </c>
      <c r="H55" s="24">
        <v>0.05</v>
      </c>
      <c r="I55" s="31"/>
      <c r="J55" s="31"/>
      <c r="K55" s="35"/>
    </row>
    <row r="56" spans="2:11" x14ac:dyDescent="0.25">
      <c r="B56" s="8" t="s">
        <v>484</v>
      </c>
      <c r="C56" s="57" t="s">
        <v>485</v>
      </c>
      <c r="D56" s="54" t="s">
        <v>486</v>
      </c>
      <c r="E56" s="6" t="s">
        <v>229</v>
      </c>
      <c r="F56" s="19">
        <v>14</v>
      </c>
      <c r="G56" s="24">
        <v>1.96</v>
      </c>
      <c r="H56" s="24">
        <v>0.04</v>
      </c>
      <c r="I56" s="31"/>
      <c r="J56" s="31"/>
      <c r="K56" s="35"/>
    </row>
    <row r="57" spans="2:11" x14ac:dyDescent="0.25">
      <c r="B57" s="8" t="s">
        <v>500</v>
      </c>
      <c r="C57" s="57" t="s">
        <v>501</v>
      </c>
      <c r="D57" s="54" t="s">
        <v>502</v>
      </c>
      <c r="E57" s="6" t="s">
        <v>132</v>
      </c>
      <c r="F57" s="19">
        <v>89</v>
      </c>
      <c r="G57" s="24">
        <v>1.21</v>
      </c>
      <c r="H57" s="24">
        <v>0.03</v>
      </c>
      <c r="I57" s="31"/>
      <c r="J57" s="31"/>
      <c r="K57" s="35"/>
    </row>
    <row r="58" spans="2:11" x14ac:dyDescent="0.25">
      <c r="B58" s="8" t="s">
        <v>2696</v>
      </c>
      <c r="C58" s="57" t="s">
        <v>2697</v>
      </c>
      <c r="D58" s="54" t="s">
        <v>2698</v>
      </c>
      <c r="E58" s="6" t="s">
        <v>467</v>
      </c>
      <c r="F58" s="19">
        <v>136</v>
      </c>
      <c r="G58" s="24">
        <v>0.89</v>
      </c>
      <c r="H58" s="24">
        <v>0.02</v>
      </c>
      <c r="I58" s="31"/>
      <c r="J58" s="31"/>
      <c r="K58" s="35"/>
    </row>
    <row r="59" spans="2:11" x14ac:dyDescent="0.25">
      <c r="B59" s="8" t="s">
        <v>152</v>
      </c>
      <c r="C59" s="57" t="s">
        <v>153</v>
      </c>
      <c r="D59" s="54" t="s">
        <v>154</v>
      </c>
      <c r="E59" s="6" t="s">
        <v>155</v>
      </c>
      <c r="F59" s="19">
        <v>553</v>
      </c>
      <c r="G59" s="24">
        <v>0.68</v>
      </c>
      <c r="H59" s="24">
        <v>0.01</v>
      </c>
      <c r="I59" s="31"/>
      <c r="J59" s="31"/>
      <c r="K59" s="35"/>
    </row>
    <row r="60" spans="2:11" x14ac:dyDescent="0.25">
      <c r="C60" s="58" t="s">
        <v>39</v>
      </c>
      <c r="D60" s="54"/>
      <c r="E60" s="6"/>
      <c r="F60" s="19"/>
      <c r="G60" s="25">
        <v>414.31</v>
      </c>
      <c r="H60" s="25">
        <v>9.01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A67" s="28"/>
      <c r="B67" s="28"/>
      <c r="C67" s="58" t="s">
        <v>6</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7</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8</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9</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C75" s="59" t="s">
        <v>10</v>
      </c>
      <c r="D75" s="54"/>
      <c r="E75" s="6"/>
      <c r="F75" s="19"/>
      <c r="G75" s="24"/>
      <c r="H75" s="24"/>
      <c r="I75" s="31"/>
      <c r="J75" s="31"/>
      <c r="K75" s="35"/>
    </row>
    <row r="76" spans="1:11" x14ac:dyDescent="0.25">
      <c r="B76" s="8" t="s">
        <v>2711</v>
      </c>
      <c r="C76" s="57" t="s">
        <v>2712</v>
      </c>
      <c r="D76" s="54" t="s">
        <v>2713</v>
      </c>
      <c r="E76" s="6" t="s">
        <v>609</v>
      </c>
      <c r="F76" s="19">
        <v>1500000</v>
      </c>
      <c r="G76" s="24">
        <v>1501.91</v>
      </c>
      <c r="H76" s="24">
        <v>32.74</v>
      </c>
      <c r="I76" s="31">
        <v>6.85595</v>
      </c>
      <c r="J76" s="31"/>
      <c r="K76" s="35"/>
    </row>
    <row r="77" spans="1:11" x14ac:dyDescent="0.25">
      <c r="B77" s="8" t="s">
        <v>2212</v>
      </c>
      <c r="C77" s="57" t="s">
        <v>2213</v>
      </c>
      <c r="D77" s="54" t="s">
        <v>2214</v>
      </c>
      <c r="E77" s="6" t="s">
        <v>609</v>
      </c>
      <c r="F77" s="19">
        <v>350000</v>
      </c>
      <c r="G77" s="24">
        <v>350.07</v>
      </c>
      <c r="H77" s="24">
        <v>7.63</v>
      </c>
      <c r="I77" s="31">
        <v>6.8594999999999997</v>
      </c>
      <c r="J77" s="31"/>
      <c r="K77" s="35"/>
    </row>
    <row r="78" spans="1:11" x14ac:dyDescent="0.25">
      <c r="B78" s="8" t="s">
        <v>2498</v>
      </c>
      <c r="C78" s="57" t="s">
        <v>2499</v>
      </c>
      <c r="D78" s="54" t="s">
        <v>2500</v>
      </c>
      <c r="E78" s="6" t="s">
        <v>609</v>
      </c>
      <c r="F78" s="19">
        <v>200000</v>
      </c>
      <c r="G78" s="24">
        <v>200.04</v>
      </c>
      <c r="H78" s="24">
        <v>4.3600000000000003</v>
      </c>
      <c r="I78" s="31">
        <v>6.8789499999999997</v>
      </c>
      <c r="J78" s="31"/>
      <c r="K78" s="35"/>
    </row>
    <row r="79" spans="1:11" x14ac:dyDescent="0.25">
      <c r="B79" s="8" t="s">
        <v>2042</v>
      </c>
      <c r="C79" s="57" t="s">
        <v>2043</v>
      </c>
      <c r="D79" s="54" t="s">
        <v>2044</v>
      </c>
      <c r="E79" s="6" t="s">
        <v>609</v>
      </c>
      <c r="F79" s="19">
        <v>70000</v>
      </c>
      <c r="G79" s="24">
        <v>70.099999999999994</v>
      </c>
      <c r="H79" s="24">
        <v>1.53</v>
      </c>
      <c r="I79" s="31">
        <v>6.8800499999999998</v>
      </c>
      <c r="J79" s="31"/>
      <c r="K79" s="35"/>
    </row>
    <row r="80" spans="1:11" x14ac:dyDescent="0.25">
      <c r="C80" s="58" t="s">
        <v>39</v>
      </c>
      <c r="D80" s="54"/>
      <c r="E80" s="6"/>
      <c r="F80" s="19"/>
      <c r="G80" s="25">
        <v>2122.12</v>
      </c>
      <c r="H80" s="25">
        <v>46.26</v>
      </c>
      <c r="I80" s="31"/>
      <c r="J80" s="31"/>
      <c r="K80" s="35"/>
    </row>
    <row r="81" spans="1:11" x14ac:dyDescent="0.25">
      <c r="C81" s="57"/>
      <c r="D81" s="54"/>
      <c r="E81" s="6"/>
      <c r="F81" s="19"/>
      <c r="G81" s="24"/>
      <c r="H81" s="24"/>
      <c r="I81" s="31"/>
      <c r="J81" s="31"/>
      <c r="K81" s="35"/>
    </row>
    <row r="82" spans="1:11" x14ac:dyDescent="0.25">
      <c r="A82" s="10"/>
      <c r="B82" s="28"/>
      <c r="C82" s="58" t="s">
        <v>11</v>
      </c>
      <c r="D82" s="54"/>
      <c r="E82" s="6"/>
      <c r="F82" s="19"/>
      <c r="G82" s="24"/>
      <c r="H82" s="24"/>
      <c r="I82" s="31"/>
      <c r="J82" s="31"/>
      <c r="K82" s="35"/>
    </row>
    <row r="83" spans="1:11" x14ac:dyDescent="0.25">
      <c r="A83" s="28"/>
      <c r="B83" s="28"/>
      <c r="C83" s="58" t="s">
        <v>13</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C85" s="59" t="s">
        <v>14</v>
      </c>
      <c r="D85" s="54"/>
      <c r="E85" s="6"/>
      <c r="F85" s="19"/>
      <c r="G85" s="24"/>
      <c r="H85" s="24"/>
      <c r="I85" s="31"/>
      <c r="J85" s="31"/>
      <c r="K85" s="35"/>
    </row>
    <row r="86" spans="1:11" x14ac:dyDescent="0.25">
      <c r="B86" s="8" t="s">
        <v>1176</v>
      </c>
      <c r="C86" s="57" t="s">
        <v>102</v>
      </c>
      <c r="D86" s="54" t="s">
        <v>1177</v>
      </c>
      <c r="E86" s="6" t="s">
        <v>1073</v>
      </c>
      <c r="F86" s="19">
        <v>30</v>
      </c>
      <c r="G86" s="24">
        <v>149.59</v>
      </c>
      <c r="H86" s="24">
        <v>3.26</v>
      </c>
      <c r="I86" s="31">
        <v>7.1501000000000001</v>
      </c>
      <c r="J86" s="31"/>
      <c r="K86" s="35"/>
    </row>
    <row r="87" spans="1:11" x14ac:dyDescent="0.25">
      <c r="C87" s="58" t="s">
        <v>39</v>
      </c>
      <c r="D87" s="54"/>
      <c r="E87" s="6"/>
      <c r="F87" s="19"/>
      <c r="G87" s="25">
        <v>149.59</v>
      </c>
      <c r="H87" s="25">
        <v>3.26</v>
      </c>
      <c r="I87" s="31"/>
      <c r="J87" s="31"/>
      <c r="K87" s="35"/>
    </row>
    <row r="88" spans="1:11" x14ac:dyDescent="0.25">
      <c r="C88" s="57"/>
      <c r="D88" s="54"/>
      <c r="E88" s="6"/>
      <c r="F88" s="19"/>
      <c r="G88" s="24"/>
      <c r="H88" s="24"/>
      <c r="I88" s="31"/>
      <c r="J88" s="31"/>
      <c r="K88" s="35"/>
    </row>
    <row r="89" spans="1:11" x14ac:dyDescent="0.25">
      <c r="C89" s="59" t="s">
        <v>15</v>
      </c>
      <c r="D89" s="54"/>
      <c r="E89" s="6"/>
      <c r="F89" s="19"/>
      <c r="G89" s="24"/>
      <c r="H89" s="24"/>
      <c r="I89" s="31"/>
      <c r="J89" s="31"/>
      <c r="K89" s="35"/>
    </row>
    <row r="90" spans="1:11" x14ac:dyDescent="0.25">
      <c r="B90" s="8" t="s">
        <v>1443</v>
      </c>
      <c r="C90" s="57" t="s">
        <v>1444</v>
      </c>
      <c r="D90" s="54" t="s">
        <v>1445</v>
      </c>
      <c r="E90" s="6" t="s">
        <v>609</v>
      </c>
      <c r="F90" s="19">
        <v>1200000</v>
      </c>
      <c r="G90" s="24">
        <v>1184.07</v>
      </c>
      <c r="H90" s="24">
        <v>25.81</v>
      </c>
      <c r="I90" s="31">
        <v>6.7281000000000004</v>
      </c>
      <c r="J90" s="31"/>
      <c r="K90" s="35"/>
    </row>
    <row r="91" spans="1:11" x14ac:dyDescent="0.25">
      <c r="C91" s="58" t="s">
        <v>39</v>
      </c>
      <c r="D91" s="54"/>
      <c r="E91" s="6"/>
      <c r="F91" s="19"/>
      <c r="G91" s="25">
        <v>1184.07</v>
      </c>
      <c r="H91" s="25">
        <v>25.81</v>
      </c>
      <c r="I91" s="31"/>
      <c r="J91" s="31"/>
      <c r="K91" s="35"/>
    </row>
    <row r="92" spans="1:11" x14ac:dyDescent="0.25">
      <c r="C92" s="57"/>
      <c r="D92" s="54"/>
      <c r="E92" s="6"/>
      <c r="F92" s="19"/>
      <c r="G92" s="24"/>
      <c r="H92" s="24"/>
      <c r="I92" s="31"/>
      <c r="J92" s="31"/>
      <c r="K92" s="35"/>
    </row>
    <row r="93" spans="1:11" x14ac:dyDescent="0.25">
      <c r="C93" s="58" t="s">
        <v>16</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17</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A97" s="10"/>
      <c r="B97" s="28"/>
      <c r="C97" s="58" t="s">
        <v>18</v>
      </c>
      <c r="D97" s="54"/>
      <c r="E97" s="6"/>
      <c r="F97" s="19"/>
      <c r="G97" s="24"/>
      <c r="H97" s="24"/>
      <c r="I97" s="31"/>
      <c r="J97" s="31"/>
      <c r="K97" s="35"/>
    </row>
    <row r="98" spans="1:54" x14ac:dyDescent="0.25">
      <c r="A98" s="28"/>
      <c r="B98" s="28"/>
      <c r="C98" s="58" t="s">
        <v>19</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20</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21</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22</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23</v>
      </c>
      <c r="D106" s="54"/>
      <c r="E106" s="6"/>
      <c r="F106" s="19"/>
      <c r="G106" s="24"/>
      <c r="H106" s="24"/>
      <c r="I106" s="31"/>
      <c r="J106" s="31"/>
      <c r="K106" s="35"/>
    </row>
    <row r="107" spans="1:54" x14ac:dyDescent="0.25">
      <c r="B107" s="8" t="s">
        <v>37</v>
      </c>
      <c r="C107" s="57" t="s">
        <v>38</v>
      </c>
      <c r="D107" s="54"/>
      <c r="E107" s="6"/>
      <c r="F107" s="19"/>
      <c r="G107" s="24">
        <v>640.13</v>
      </c>
      <c r="H107" s="24">
        <v>13.95</v>
      </c>
      <c r="I107" s="31"/>
      <c r="J107" s="31"/>
      <c r="K107" s="35"/>
    </row>
    <row r="108" spans="1:54" x14ac:dyDescent="0.25">
      <c r="C108" s="58" t="s">
        <v>39</v>
      </c>
      <c r="D108" s="54"/>
      <c r="E108" s="6"/>
      <c r="F108" s="19"/>
      <c r="G108" s="25">
        <v>640.13</v>
      </c>
      <c r="H108" s="25">
        <v>13.95</v>
      </c>
      <c r="I108" s="31"/>
      <c r="J108" s="31"/>
      <c r="K108" s="35"/>
    </row>
    <row r="109" spans="1:54" x14ac:dyDescent="0.25">
      <c r="C109" s="57"/>
      <c r="D109" s="54"/>
      <c r="E109" s="6"/>
      <c r="F109" s="19"/>
      <c r="G109" s="24"/>
      <c r="H109" s="24"/>
      <c r="I109" s="31"/>
      <c r="J109" s="31"/>
      <c r="K109" s="35"/>
    </row>
    <row r="110" spans="1:54" x14ac:dyDescent="0.25">
      <c r="A110" s="10"/>
      <c r="B110" s="28"/>
      <c r="C110" s="58" t="s">
        <v>24</v>
      </c>
      <c r="D110" s="54"/>
      <c r="E110" s="6"/>
      <c r="F110" s="19"/>
      <c r="G110" s="24"/>
      <c r="H110" s="24"/>
      <c r="I110" s="31"/>
      <c r="J110" s="31"/>
      <c r="K110" s="35"/>
    </row>
    <row r="111" spans="1:54" s="2" customFormat="1" ht="13.5" x14ac:dyDescent="0.25">
      <c r="A111" s="28"/>
      <c r="B111" s="28"/>
      <c r="C111" s="57" t="s">
        <v>4790</v>
      </c>
      <c r="D111" s="54"/>
      <c r="E111" s="6"/>
      <c r="F111" s="19"/>
      <c r="G111" s="24" t="s">
        <v>2</v>
      </c>
      <c r="H111" s="24" t="s">
        <v>2</v>
      </c>
      <c r="I111" s="31"/>
      <c r="J111" s="31"/>
      <c r="K111" s="35"/>
      <c r="L111" s="3"/>
      <c r="AI111" s="3"/>
      <c r="AV111" s="3"/>
      <c r="AX111" s="3"/>
      <c r="BB111" s="3"/>
    </row>
    <row r="112" spans="1:54" x14ac:dyDescent="0.25">
      <c r="B112" s="8"/>
      <c r="C112" s="57" t="s">
        <v>40</v>
      </c>
      <c r="D112" s="54"/>
      <c r="E112" s="6"/>
      <c r="F112" s="19"/>
      <c r="G112" s="24">
        <v>77.05</v>
      </c>
      <c r="H112" s="24">
        <v>1.71</v>
      </c>
      <c r="I112" s="31"/>
      <c r="J112" s="31"/>
      <c r="K112" s="35"/>
    </row>
    <row r="113" spans="3:11" x14ac:dyDescent="0.25">
      <c r="C113" s="58" t="s">
        <v>39</v>
      </c>
      <c r="D113" s="54"/>
      <c r="E113" s="6"/>
      <c r="F113" s="19"/>
      <c r="G113" s="25">
        <v>77.05</v>
      </c>
      <c r="H113" s="25">
        <v>1.71</v>
      </c>
      <c r="I113" s="31"/>
      <c r="J113" s="31"/>
      <c r="K113" s="35"/>
    </row>
    <row r="114" spans="3:11" x14ac:dyDescent="0.25">
      <c r="C114" s="57"/>
      <c r="D114" s="54"/>
      <c r="E114" s="6"/>
      <c r="F114" s="19"/>
      <c r="G114" s="24"/>
      <c r="H114" s="24"/>
      <c r="I114" s="31"/>
      <c r="J114" s="31"/>
      <c r="K114" s="35"/>
    </row>
    <row r="115" spans="3:11" x14ac:dyDescent="0.25">
      <c r="C115" s="60" t="s">
        <v>41</v>
      </c>
      <c r="D115" s="55"/>
      <c r="E115" s="5"/>
      <c r="F115" s="20"/>
      <c r="G115" s="26">
        <v>4587.2700000000004</v>
      </c>
      <c r="H115" s="26">
        <v>99.999999999999986</v>
      </c>
      <c r="I115" s="32"/>
      <c r="J115" s="32"/>
      <c r="K115" s="36"/>
    </row>
    <row r="118" spans="3:11" x14ac:dyDescent="0.25">
      <c r="C118" s="1" t="s">
        <v>42</v>
      </c>
    </row>
    <row r="119" spans="3:11" x14ac:dyDescent="0.25">
      <c r="C119" s="37" t="s">
        <v>43</v>
      </c>
      <c r="D119" s="37"/>
      <c r="E119" s="37"/>
      <c r="F119" s="37"/>
      <c r="G119" s="37"/>
      <c r="H119" s="37"/>
      <c r="I119" s="37"/>
      <c r="J119" s="37"/>
      <c r="K119" s="37"/>
    </row>
    <row r="120" spans="3:11" x14ac:dyDescent="0.25">
      <c r="C120" s="2" t="s">
        <v>44</v>
      </c>
    </row>
    <row r="121" spans="3:11" x14ac:dyDescent="0.25">
      <c r="C121" s="2" t="s">
        <v>45</v>
      </c>
    </row>
    <row r="122" spans="3:11" x14ac:dyDescent="0.25">
      <c r="C122" s="2" t="s">
        <v>46</v>
      </c>
    </row>
    <row r="123" spans="3:11" x14ac:dyDescent="0.25">
      <c r="C123" s="2" t="s">
        <v>47</v>
      </c>
    </row>
    <row r="125" spans="3:11" x14ac:dyDescent="0.25">
      <c r="C125" s="82" t="s">
        <v>4837</v>
      </c>
      <c r="E125" s="82" t="s">
        <v>4838</v>
      </c>
      <c r="F125" s="83"/>
    </row>
    <row r="126" spans="3:11" x14ac:dyDescent="0.25">
      <c r="E126" s="2" t="s">
        <v>4881</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76"/>
  <dimension ref="A1:IV124"/>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2714</v>
      </c>
      <c r="J2" s="38" t="s">
        <v>4609</v>
      </c>
    </row>
    <row r="3" spans="1:54" ht="16.5" x14ac:dyDescent="0.3">
      <c r="C3" s="1" t="s">
        <v>26</v>
      </c>
      <c r="D3" s="21" t="s">
        <v>2715</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1797</v>
      </c>
      <c r="C10" s="57" t="s">
        <v>1798</v>
      </c>
      <c r="D10" s="54" t="s">
        <v>1799</v>
      </c>
      <c r="E10" s="6" t="s">
        <v>1800</v>
      </c>
      <c r="F10" s="19">
        <v>9332</v>
      </c>
      <c r="G10" s="24">
        <v>9.64</v>
      </c>
      <c r="H10" s="24">
        <v>0.33</v>
      </c>
      <c r="I10" s="31"/>
      <c r="J10" s="31"/>
      <c r="K10" s="35"/>
    </row>
    <row r="11" spans="1:54" x14ac:dyDescent="0.25">
      <c r="B11" s="8" t="s">
        <v>1830</v>
      </c>
      <c r="C11" s="57" t="s">
        <v>1831</v>
      </c>
      <c r="D11" s="54" t="s">
        <v>1832</v>
      </c>
      <c r="E11" s="6" t="s">
        <v>297</v>
      </c>
      <c r="F11" s="19">
        <v>397</v>
      </c>
      <c r="G11" s="24">
        <v>9.6</v>
      </c>
      <c r="H11" s="24">
        <v>0.33</v>
      </c>
      <c r="I11" s="31"/>
      <c r="J11" s="31"/>
      <c r="K11" s="35"/>
    </row>
    <row r="12" spans="1:54" x14ac:dyDescent="0.25">
      <c r="B12" s="8" t="s">
        <v>1745</v>
      </c>
      <c r="C12" s="57" t="s">
        <v>1746</v>
      </c>
      <c r="D12" s="54" t="s">
        <v>1747</v>
      </c>
      <c r="E12" s="6" t="s">
        <v>297</v>
      </c>
      <c r="F12" s="19">
        <v>378</v>
      </c>
      <c r="G12" s="24">
        <v>9.6</v>
      </c>
      <c r="H12" s="24">
        <v>0.33</v>
      </c>
      <c r="I12" s="31"/>
      <c r="J12" s="31"/>
      <c r="K12" s="35"/>
    </row>
    <row r="13" spans="1:54" x14ac:dyDescent="0.25">
      <c r="B13" s="8" t="s">
        <v>1743</v>
      </c>
      <c r="C13" s="57" t="s">
        <v>1159</v>
      </c>
      <c r="D13" s="54" t="s">
        <v>1744</v>
      </c>
      <c r="E13" s="6" t="s">
        <v>61</v>
      </c>
      <c r="F13" s="19">
        <v>4850</v>
      </c>
      <c r="G13" s="24">
        <v>9.11</v>
      </c>
      <c r="H13" s="24">
        <v>0.32</v>
      </c>
      <c r="I13" s="31"/>
      <c r="J13" s="31"/>
      <c r="K13" s="35"/>
    </row>
    <row r="14" spans="1:54" x14ac:dyDescent="0.25">
      <c r="B14" s="8" t="s">
        <v>430</v>
      </c>
      <c r="C14" s="57" t="s">
        <v>431</v>
      </c>
      <c r="D14" s="54" t="s">
        <v>432</v>
      </c>
      <c r="E14" s="6" t="s">
        <v>229</v>
      </c>
      <c r="F14" s="19">
        <v>986</v>
      </c>
      <c r="G14" s="24">
        <v>8.9499999999999993</v>
      </c>
      <c r="H14" s="24">
        <v>0.31</v>
      </c>
      <c r="I14" s="31"/>
      <c r="J14" s="31"/>
      <c r="K14" s="35"/>
    </row>
    <row r="15" spans="1:54" x14ac:dyDescent="0.25">
      <c r="B15" s="8" t="s">
        <v>111</v>
      </c>
      <c r="C15" s="57" t="s">
        <v>112</v>
      </c>
      <c r="D15" s="54" t="s">
        <v>113</v>
      </c>
      <c r="E15" s="6" t="s">
        <v>57</v>
      </c>
      <c r="F15" s="19">
        <v>1027</v>
      </c>
      <c r="G15" s="24">
        <v>8.9499999999999993</v>
      </c>
      <c r="H15" s="24">
        <v>0.31</v>
      </c>
      <c r="I15" s="31"/>
      <c r="J15" s="31"/>
      <c r="K15" s="35"/>
    </row>
    <row r="16" spans="1:54" x14ac:dyDescent="0.25">
      <c r="B16" s="8" t="s">
        <v>1792</v>
      </c>
      <c r="C16" s="57" t="s">
        <v>1374</v>
      </c>
      <c r="D16" s="54" t="s">
        <v>1793</v>
      </c>
      <c r="E16" s="6" t="s">
        <v>293</v>
      </c>
      <c r="F16" s="19">
        <v>4412</v>
      </c>
      <c r="G16" s="24">
        <v>8.8699999999999992</v>
      </c>
      <c r="H16" s="24">
        <v>0.31</v>
      </c>
      <c r="I16" s="31"/>
      <c r="J16" s="31"/>
      <c r="K16" s="35"/>
    </row>
    <row r="17" spans="2:11" x14ac:dyDescent="0.25">
      <c r="B17" s="8" t="s">
        <v>312</v>
      </c>
      <c r="C17" s="57" t="s">
        <v>313</v>
      </c>
      <c r="D17" s="54" t="s">
        <v>314</v>
      </c>
      <c r="E17" s="6" t="s">
        <v>75</v>
      </c>
      <c r="F17" s="19">
        <v>35</v>
      </c>
      <c r="G17" s="24">
        <v>8.52</v>
      </c>
      <c r="H17" s="24">
        <v>0.28999999999999998</v>
      </c>
      <c r="I17" s="31"/>
      <c r="J17" s="31"/>
      <c r="K17" s="35"/>
    </row>
    <row r="18" spans="2:11" x14ac:dyDescent="0.25">
      <c r="B18" s="8" t="s">
        <v>2400</v>
      </c>
      <c r="C18" s="57" t="s">
        <v>2401</v>
      </c>
      <c r="D18" s="54" t="s">
        <v>2402</v>
      </c>
      <c r="E18" s="6" t="s">
        <v>2403</v>
      </c>
      <c r="F18" s="19">
        <v>2905</v>
      </c>
      <c r="G18" s="24">
        <v>8.1199999999999992</v>
      </c>
      <c r="H18" s="24">
        <v>0.28000000000000003</v>
      </c>
      <c r="I18" s="31"/>
      <c r="J18" s="31"/>
      <c r="K18" s="35"/>
    </row>
    <row r="19" spans="2:11" x14ac:dyDescent="0.25">
      <c r="B19" s="8" t="s">
        <v>1892</v>
      </c>
      <c r="C19" s="57" t="s">
        <v>1893</v>
      </c>
      <c r="D19" s="54" t="s">
        <v>1894</v>
      </c>
      <c r="E19" s="6" t="s">
        <v>229</v>
      </c>
      <c r="F19" s="19">
        <v>1523</v>
      </c>
      <c r="G19" s="24">
        <v>8.1199999999999992</v>
      </c>
      <c r="H19" s="24">
        <v>0.28000000000000003</v>
      </c>
      <c r="I19" s="31"/>
      <c r="J19" s="31"/>
      <c r="K19" s="35"/>
    </row>
    <row r="20" spans="2:11" x14ac:dyDescent="0.25">
      <c r="B20" s="8" t="s">
        <v>318</v>
      </c>
      <c r="C20" s="57" t="s">
        <v>319</v>
      </c>
      <c r="D20" s="54" t="s">
        <v>320</v>
      </c>
      <c r="E20" s="6" t="s">
        <v>162</v>
      </c>
      <c r="F20" s="19">
        <v>9933</v>
      </c>
      <c r="G20" s="24">
        <v>8.09</v>
      </c>
      <c r="H20" s="24">
        <v>0.28000000000000003</v>
      </c>
      <c r="I20" s="31"/>
      <c r="J20" s="31"/>
      <c r="K20" s="35"/>
    </row>
    <row r="21" spans="2:11" x14ac:dyDescent="0.25">
      <c r="B21" s="8" t="s">
        <v>1748</v>
      </c>
      <c r="C21" s="57" t="s">
        <v>1749</v>
      </c>
      <c r="D21" s="54" t="s">
        <v>1750</v>
      </c>
      <c r="E21" s="6" t="s">
        <v>117</v>
      </c>
      <c r="F21" s="19">
        <v>653</v>
      </c>
      <c r="G21" s="24">
        <v>8.0299999999999994</v>
      </c>
      <c r="H21" s="24">
        <v>0.28000000000000003</v>
      </c>
      <c r="I21" s="31"/>
      <c r="J21" s="31"/>
      <c r="K21" s="35"/>
    </row>
    <row r="22" spans="2:11" x14ac:dyDescent="0.25">
      <c r="B22" s="8" t="s">
        <v>1898</v>
      </c>
      <c r="C22" s="57" t="s">
        <v>1899</v>
      </c>
      <c r="D22" s="54" t="s">
        <v>1900</v>
      </c>
      <c r="E22" s="6" t="s">
        <v>93</v>
      </c>
      <c r="F22" s="19">
        <v>232</v>
      </c>
      <c r="G22" s="24">
        <v>8</v>
      </c>
      <c r="H22" s="24">
        <v>0.28000000000000003</v>
      </c>
      <c r="I22" s="31"/>
      <c r="J22" s="31"/>
      <c r="K22" s="35"/>
    </row>
    <row r="23" spans="2:11" x14ac:dyDescent="0.25">
      <c r="B23" s="8" t="s">
        <v>1687</v>
      </c>
      <c r="C23" s="57" t="s">
        <v>1688</v>
      </c>
      <c r="D23" s="54" t="s">
        <v>1689</v>
      </c>
      <c r="E23" s="6" t="s">
        <v>155</v>
      </c>
      <c r="F23" s="19">
        <v>202</v>
      </c>
      <c r="G23" s="24">
        <v>7.63</v>
      </c>
      <c r="H23" s="24">
        <v>0.26</v>
      </c>
      <c r="I23" s="31"/>
      <c r="J23" s="31"/>
      <c r="K23" s="35"/>
    </row>
    <row r="24" spans="2:11" x14ac:dyDescent="0.25">
      <c r="B24" s="8" t="s">
        <v>479</v>
      </c>
      <c r="C24" s="57" t="s">
        <v>480</v>
      </c>
      <c r="D24" s="54" t="s">
        <v>481</v>
      </c>
      <c r="E24" s="6" t="s">
        <v>75</v>
      </c>
      <c r="F24" s="19">
        <v>1914</v>
      </c>
      <c r="G24" s="24">
        <v>7.59</v>
      </c>
      <c r="H24" s="24">
        <v>0.26</v>
      </c>
      <c r="I24" s="31"/>
      <c r="J24" s="31"/>
      <c r="K24" s="35"/>
    </row>
    <row r="25" spans="2:11" x14ac:dyDescent="0.25">
      <c r="B25" s="8" t="s">
        <v>373</v>
      </c>
      <c r="C25" s="57" t="s">
        <v>374</v>
      </c>
      <c r="D25" s="54" t="s">
        <v>375</v>
      </c>
      <c r="E25" s="6" t="s">
        <v>376</v>
      </c>
      <c r="F25" s="19">
        <v>7023</v>
      </c>
      <c r="G25" s="24">
        <v>7.54</v>
      </c>
      <c r="H25" s="24">
        <v>0.26</v>
      </c>
      <c r="I25" s="31"/>
      <c r="J25" s="31"/>
      <c r="K25" s="35"/>
    </row>
    <row r="26" spans="2:11" x14ac:dyDescent="0.25">
      <c r="B26" s="8" t="s">
        <v>445</v>
      </c>
      <c r="C26" s="57" t="s">
        <v>446</v>
      </c>
      <c r="D26" s="54" t="s">
        <v>447</v>
      </c>
      <c r="E26" s="6" t="s">
        <v>289</v>
      </c>
      <c r="F26" s="19">
        <v>665</v>
      </c>
      <c r="G26" s="24">
        <v>7.18</v>
      </c>
      <c r="H26" s="24">
        <v>0.25</v>
      </c>
      <c r="I26" s="31"/>
      <c r="J26" s="31"/>
      <c r="K26" s="35"/>
    </row>
    <row r="27" spans="2:11" x14ac:dyDescent="0.25">
      <c r="B27" s="8" t="s">
        <v>1655</v>
      </c>
      <c r="C27" s="57" t="s">
        <v>1656</v>
      </c>
      <c r="D27" s="54" t="s">
        <v>1657</v>
      </c>
      <c r="E27" s="6" t="s">
        <v>420</v>
      </c>
      <c r="F27" s="19">
        <v>209</v>
      </c>
      <c r="G27" s="24">
        <v>7.07</v>
      </c>
      <c r="H27" s="24">
        <v>0.24</v>
      </c>
      <c r="I27" s="31"/>
      <c r="J27" s="31"/>
      <c r="K27" s="35"/>
    </row>
    <row r="28" spans="2:11" x14ac:dyDescent="0.25">
      <c r="B28" s="8" t="s">
        <v>414</v>
      </c>
      <c r="C28" s="57" t="s">
        <v>415</v>
      </c>
      <c r="D28" s="54" t="s">
        <v>416</v>
      </c>
      <c r="E28" s="6" t="s">
        <v>169</v>
      </c>
      <c r="F28" s="19">
        <v>1612</v>
      </c>
      <c r="G28" s="24">
        <v>6.87</v>
      </c>
      <c r="H28" s="24">
        <v>0.24</v>
      </c>
      <c r="I28" s="31"/>
      <c r="J28" s="31"/>
      <c r="K28" s="35"/>
    </row>
    <row r="29" spans="2:11" x14ac:dyDescent="0.25">
      <c r="B29" s="8" t="s">
        <v>1765</v>
      </c>
      <c r="C29" s="57" t="s">
        <v>1766</v>
      </c>
      <c r="D29" s="54" t="s">
        <v>1767</v>
      </c>
      <c r="E29" s="6" t="s">
        <v>493</v>
      </c>
      <c r="F29" s="19">
        <v>1347</v>
      </c>
      <c r="G29" s="24">
        <v>6.69</v>
      </c>
      <c r="H29" s="24">
        <v>0.23</v>
      </c>
      <c r="I29" s="31"/>
      <c r="J29" s="31"/>
      <c r="K29" s="35"/>
    </row>
    <row r="30" spans="2:11" x14ac:dyDescent="0.25">
      <c r="B30" s="8" t="s">
        <v>1871</v>
      </c>
      <c r="C30" s="57" t="s">
        <v>1872</v>
      </c>
      <c r="D30" s="54" t="s">
        <v>1873</v>
      </c>
      <c r="E30" s="6" t="s">
        <v>1800</v>
      </c>
      <c r="F30" s="19">
        <v>218</v>
      </c>
      <c r="G30" s="24">
        <v>6.37</v>
      </c>
      <c r="H30" s="24">
        <v>0.22</v>
      </c>
      <c r="I30" s="31"/>
      <c r="J30" s="31"/>
      <c r="K30" s="35"/>
    </row>
    <row r="31" spans="2:11" x14ac:dyDescent="0.25">
      <c r="B31" s="8" t="s">
        <v>333</v>
      </c>
      <c r="C31" s="57" t="s">
        <v>334</v>
      </c>
      <c r="D31" s="54" t="s">
        <v>335</v>
      </c>
      <c r="E31" s="6" t="s">
        <v>308</v>
      </c>
      <c r="F31" s="19">
        <v>776</v>
      </c>
      <c r="G31" s="24">
        <v>6.03</v>
      </c>
      <c r="H31" s="24">
        <v>0.21</v>
      </c>
      <c r="I31" s="31"/>
      <c r="J31" s="31"/>
      <c r="K31" s="35"/>
    </row>
    <row r="32" spans="2:11" x14ac:dyDescent="0.25">
      <c r="B32" s="8" t="s">
        <v>1769</v>
      </c>
      <c r="C32" s="57" t="s">
        <v>1770</v>
      </c>
      <c r="D32" s="54" t="s">
        <v>1771</v>
      </c>
      <c r="E32" s="6" t="s">
        <v>57</v>
      </c>
      <c r="F32" s="19">
        <v>737</v>
      </c>
      <c r="G32" s="24">
        <v>5.69</v>
      </c>
      <c r="H32" s="24">
        <v>0.2</v>
      </c>
      <c r="I32" s="31"/>
      <c r="J32" s="31"/>
      <c r="K32" s="35"/>
    </row>
    <row r="33" spans="2:11" x14ac:dyDescent="0.25">
      <c r="B33" s="8" t="s">
        <v>859</v>
      </c>
      <c r="C33" s="57" t="s">
        <v>860</v>
      </c>
      <c r="D33" s="54" t="s">
        <v>861</v>
      </c>
      <c r="E33" s="6" t="s">
        <v>229</v>
      </c>
      <c r="F33" s="19">
        <v>347</v>
      </c>
      <c r="G33" s="24">
        <v>5.53</v>
      </c>
      <c r="H33" s="24">
        <v>0.19</v>
      </c>
      <c r="I33" s="31"/>
      <c r="J33" s="31"/>
      <c r="K33" s="35"/>
    </row>
    <row r="34" spans="2:11" x14ac:dyDescent="0.25">
      <c r="B34" s="8" t="s">
        <v>1901</v>
      </c>
      <c r="C34" s="57" t="s">
        <v>1902</v>
      </c>
      <c r="D34" s="54" t="s">
        <v>1903</v>
      </c>
      <c r="E34" s="6" t="s">
        <v>53</v>
      </c>
      <c r="F34" s="19">
        <v>119</v>
      </c>
      <c r="G34" s="24">
        <v>5.26</v>
      </c>
      <c r="H34" s="24">
        <v>0.18</v>
      </c>
      <c r="I34" s="31"/>
      <c r="J34" s="31"/>
      <c r="K34" s="35"/>
    </row>
    <row r="35" spans="2:11" x14ac:dyDescent="0.25">
      <c r="B35" s="8" t="s">
        <v>521</v>
      </c>
      <c r="C35" s="57" t="s">
        <v>522</v>
      </c>
      <c r="D35" s="54" t="s">
        <v>523</v>
      </c>
      <c r="E35" s="6" t="s">
        <v>155</v>
      </c>
      <c r="F35" s="19">
        <v>145</v>
      </c>
      <c r="G35" s="24">
        <v>5.09</v>
      </c>
      <c r="H35" s="24">
        <v>0.18</v>
      </c>
      <c r="I35" s="31"/>
      <c r="J35" s="31"/>
      <c r="K35" s="35"/>
    </row>
    <row r="36" spans="2:11" x14ac:dyDescent="0.25">
      <c r="B36" s="8" t="s">
        <v>148</v>
      </c>
      <c r="C36" s="57" t="s">
        <v>149</v>
      </c>
      <c r="D36" s="54" t="s">
        <v>150</v>
      </c>
      <c r="E36" s="6" t="s">
        <v>151</v>
      </c>
      <c r="F36" s="19">
        <v>251</v>
      </c>
      <c r="G36" s="24">
        <v>5.07</v>
      </c>
      <c r="H36" s="24">
        <v>0.18</v>
      </c>
      <c r="I36" s="31"/>
      <c r="J36" s="31"/>
      <c r="K36" s="35"/>
    </row>
    <row r="37" spans="2:11" x14ac:dyDescent="0.25">
      <c r="B37" s="8" t="s">
        <v>339</v>
      </c>
      <c r="C37" s="57" t="s">
        <v>340</v>
      </c>
      <c r="D37" s="54" t="s">
        <v>341</v>
      </c>
      <c r="E37" s="6" t="s">
        <v>61</v>
      </c>
      <c r="F37" s="19">
        <v>1972</v>
      </c>
      <c r="G37" s="24">
        <v>4.5199999999999996</v>
      </c>
      <c r="H37" s="24">
        <v>0.16</v>
      </c>
      <c r="I37" s="31"/>
      <c r="J37" s="31"/>
      <c r="K37" s="35"/>
    </row>
    <row r="38" spans="2:11" x14ac:dyDescent="0.25">
      <c r="B38" s="8" t="s">
        <v>330</v>
      </c>
      <c r="C38" s="57" t="s">
        <v>331</v>
      </c>
      <c r="D38" s="54" t="s">
        <v>332</v>
      </c>
      <c r="E38" s="6" t="s">
        <v>289</v>
      </c>
      <c r="F38" s="19">
        <v>1012</v>
      </c>
      <c r="G38" s="24">
        <v>4.4000000000000004</v>
      </c>
      <c r="H38" s="24">
        <v>0.15</v>
      </c>
      <c r="I38" s="31"/>
      <c r="J38" s="31"/>
      <c r="K38" s="35"/>
    </row>
    <row r="39" spans="2:11" x14ac:dyDescent="0.25">
      <c r="B39" s="8" t="s">
        <v>838</v>
      </c>
      <c r="C39" s="57" t="s">
        <v>839</v>
      </c>
      <c r="D39" s="54" t="s">
        <v>840</v>
      </c>
      <c r="E39" s="6" t="s">
        <v>121</v>
      </c>
      <c r="F39" s="19">
        <v>22</v>
      </c>
      <c r="G39" s="24">
        <v>4.26</v>
      </c>
      <c r="H39" s="24">
        <v>0.15</v>
      </c>
      <c r="I39" s="31"/>
      <c r="J39" s="31"/>
      <c r="K39" s="35"/>
    </row>
    <row r="40" spans="2:11" x14ac:dyDescent="0.25">
      <c r="B40" s="8" t="s">
        <v>1809</v>
      </c>
      <c r="C40" s="57" t="s">
        <v>1810</v>
      </c>
      <c r="D40" s="54" t="s">
        <v>1811</v>
      </c>
      <c r="E40" s="6" t="s">
        <v>147</v>
      </c>
      <c r="F40" s="19">
        <v>688</v>
      </c>
      <c r="G40" s="24">
        <v>4.25</v>
      </c>
      <c r="H40" s="24">
        <v>0.15</v>
      </c>
      <c r="I40" s="31"/>
      <c r="J40" s="31"/>
      <c r="K40" s="35"/>
    </row>
    <row r="41" spans="2:11" x14ac:dyDescent="0.25">
      <c r="B41" s="8" t="s">
        <v>789</v>
      </c>
      <c r="C41" s="57" t="s">
        <v>790</v>
      </c>
      <c r="D41" s="54" t="s">
        <v>791</v>
      </c>
      <c r="E41" s="6" t="s">
        <v>132</v>
      </c>
      <c r="F41" s="19">
        <v>256</v>
      </c>
      <c r="G41" s="24">
        <v>4.2300000000000004</v>
      </c>
      <c r="H41" s="24">
        <v>0.15</v>
      </c>
      <c r="I41" s="31"/>
      <c r="J41" s="31"/>
      <c r="K41" s="35"/>
    </row>
    <row r="42" spans="2:11" x14ac:dyDescent="0.25">
      <c r="B42" s="8" t="s">
        <v>1839</v>
      </c>
      <c r="C42" s="57" t="s">
        <v>1840</v>
      </c>
      <c r="D42" s="54" t="s">
        <v>1841</v>
      </c>
      <c r="E42" s="6" t="s">
        <v>53</v>
      </c>
      <c r="F42" s="19">
        <v>216</v>
      </c>
      <c r="G42" s="24">
        <v>3.92</v>
      </c>
      <c r="H42" s="24">
        <v>0.14000000000000001</v>
      </c>
      <c r="I42" s="31"/>
      <c r="J42" s="31"/>
      <c r="K42" s="35"/>
    </row>
    <row r="43" spans="2:11" x14ac:dyDescent="0.25">
      <c r="B43" s="8" t="s">
        <v>207</v>
      </c>
      <c r="C43" s="57" t="s">
        <v>208</v>
      </c>
      <c r="D43" s="54" t="s">
        <v>209</v>
      </c>
      <c r="E43" s="6" t="s">
        <v>75</v>
      </c>
      <c r="F43" s="19">
        <v>220</v>
      </c>
      <c r="G43" s="24">
        <v>3.88</v>
      </c>
      <c r="H43" s="24">
        <v>0.13</v>
      </c>
      <c r="I43" s="31"/>
      <c r="J43" s="31"/>
      <c r="K43" s="35"/>
    </row>
    <row r="44" spans="2:11" x14ac:dyDescent="0.25">
      <c r="B44" s="8" t="s">
        <v>2404</v>
      </c>
      <c r="C44" s="57" t="s">
        <v>2405</v>
      </c>
      <c r="D44" s="54" t="s">
        <v>2406</v>
      </c>
      <c r="E44" s="6" t="s">
        <v>117</v>
      </c>
      <c r="F44" s="19">
        <v>633</v>
      </c>
      <c r="G44" s="24">
        <v>3.86</v>
      </c>
      <c r="H44" s="24">
        <v>0.13</v>
      </c>
      <c r="I44" s="31"/>
      <c r="J44" s="31"/>
      <c r="K44" s="35"/>
    </row>
    <row r="45" spans="2:11" x14ac:dyDescent="0.25">
      <c r="B45" s="8" t="s">
        <v>1782</v>
      </c>
      <c r="C45" s="57" t="s">
        <v>1783</v>
      </c>
      <c r="D45" s="54" t="s">
        <v>1784</v>
      </c>
      <c r="E45" s="6" t="s">
        <v>121</v>
      </c>
      <c r="F45" s="19">
        <v>4943</v>
      </c>
      <c r="G45" s="24">
        <v>3.63</v>
      </c>
      <c r="H45" s="24">
        <v>0.13</v>
      </c>
      <c r="I45" s="31"/>
      <c r="J45" s="31"/>
      <c r="K45" s="35"/>
    </row>
    <row r="46" spans="2:11" x14ac:dyDescent="0.25">
      <c r="B46" s="8" t="s">
        <v>2416</v>
      </c>
      <c r="C46" s="57" t="s">
        <v>2417</v>
      </c>
      <c r="D46" s="54" t="s">
        <v>2418</v>
      </c>
      <c r="E46" s="6" t="s">
        <v>293</v>
      </c>
      <c r="F46" s="19">
        <v>355</v>
      </c>
      <c r="G46" s="24">
        <v>3.38</v>
      </c>
      <c r="H46" s="24">
        <v>0.12</v>
      </c>
      <c r="I46" s="31"/>
      <c r="J46" s="31"/>
      <c r="K46" s="35"/>
    </row>
    <row r="47" spans="2:11" x14ac:dyDescent="0.25">
      <c r="B47" s="8" t="s">
        <v>1916</v>
      </c>
      <c r="C47" s="57" t="s">
        <v>1917</v>
      </c>
      <c r="D47" s="54" t="s">
        <v>1918</v>
      </c>
      <c r="E47" s="6" t="s">
        <v>222</v>
      </c>
      <c r="F47" s="19">
        <v>2177</v>
      </c>
      <c r="G47" s="24">
        <v>3.37</v>
      </c>
      <c r="H47" s="24">
        <v>0.12</v>
      </c>
      <c r="I47" s="31"/>
      <c r="J47" s="31"/>
      <c r="K47" s="35"/>
    </row>
    <row r="48" spans="2:11" x14ac:dyDescent="0.25">
      <c r="B48" s="8" t="s">
        <v>2410</v>
      </c>
      <c r="C48" s="57" t="s">
        <v>2411</v>
      </c>
      <c r="D48" s="54" t="s">
        <v>2412</v>
      </c>
      <c r="E48" s="6" t="s">
        <v>57</v>
      </c>
      <c r="F48" s="19">
        <v>48</v>
      </c>
      <c r="G48" s="24">
        <v>3.29</v>
      </c>
      <c r="H48" s="24">
        <v>0.11</v>
      </c>
      <c r="I48" s="31"/>
      <c r="J48" s="31"/>
      <c r="K48" s="35"/>
    </row>
    <row r="49" spans="2:11" x14ac:dyDescent="0.25">
      <c r="B49" s="8" t="s">
        <v>140</v>
      </c>
      <c r="C49" s="57" t="s">
        <v>141</v>
      </c>
      <c r="D49" s="54" t="s">
        <v>142</v>
      </c>
      <c r="E49" s="6" t="s">
        <v>143</v>
      </c>
      <c r="F49" s="19">
        <v>172</v>
      </c>
      <c r="G49" s="24">
        <v>3.03</v>
      </c>
      <c r="H49" s="24">
        <v>0.11</v>
      </c>
      <c r="I49" s="31"/>
      <c r="J49" s="31"/>
      <c r="K49" s="35"/>
    </row>
    <row r="50" spans="2:11" x14ac:dyDescent="0.25">
      <c r="B50" s="8" t="s">
        <v>274</v>
      </c>
      <c r="C50" s="57" t="s">
        <v>275</v>
      </c>
      <c r="D50" s="54" t="s">
        <v>276</v>
      </c>
      <c r="E50" s="6" t="s">
        <v>57</v>
      </c>
      <c r="F50" s="19">
        <v>282</v>
      </c>
      <c r="G50" s="24">
        <v>2.88</v>
      </c>
      <c r="H50" s="24">
        <v>0.1</v>
      </c>
      <c r="I50" s="31"/>
      <c r="J50" s="31"/>
      <c r="K50" s="35"/>
    </row>
    <row r="51" spans="2:11" x14ac:dyDescent="0.25">
      <c r="B51" s="8" t="s">
        <v>2413</v>
      </c>
      <c r="C51" s="57" t="s">
        <v>2414</v>
      </c>
      <c r="D51" s="54" t="s">
        <v>2415</v>
      </c>
      <c r="E51" s="6" t="s">
        <v>293</v>
      </c>
      <c r="F51" s="19">
        <v>272</v>
      </c>
      <c r="G51" s="24">
        <v>2.8</v>
      </c>
      <c r="H51" s="24">
        <v>0.1</v>
      </c>
      <c r="I51" s="31"/>
      <c r="J51" s="31"/>
      <c r="K51" s="35"/>
    </row>
    <row r="52" spans="2:11" x14ac:dyDescent="0.25">
      <c r="B52" s="8" t="s">
        <v>832</v>
      </c>
      <c r="C52" s="57" t="s">
        <v>833</v>
      </c>
      <c r="D52" s="54" t="s">
        <v>834</v>
      </c>
      <c r="E52" s="6" t="s">
        <v>132</v>
      </c>
      <c r="F52" s="19">
        <v>1189</v>
      </c>
      <c r="G52" s="24">
        <v>2.77</v>
      </c>
      <c r="H52" s="24">
        <v>0.1</v>
      </c>
      <c r="I52" s="31"/>
      <c r="J52" s="31"/>
      <c r="K52" s="35"/>
    </row>
    <row r="53" spans="2:11" x14ac:dyDescent="0.25">
      <c r="B53" s="8" t="s">
        <v>2419</v>
      </c>
      <c r="C53" s="57" t="s">
        <v>2420</v>
      </c>
      <c r="D53" s="54" t="s">
        <v>2421</v>
      </c>
      <c r="E53" s="6" t="s">
        <v>376</v>
      </c>
      <c r="F53" s="19">
        <v>268</v>
      </c>
      <c r="G53" s="24">
        <v>2.5299999999999998</v>
      </c>
      <c r="H53" s="24">
        <v>0.09</v>
      </c>
      <c r="I53" s="31"/>
      <c r="J53" s="31"/>
      <c r="K53" s="35"/>
    </row>
    <row r="54" spans="2:11" x14ac:dyDescent="0.25">
      <c r="B54" s="8" t="s">
        <v>476</v>
      </c>
      <c r="C54" s="57" t="s">
        <v>477</v>
      </c>
      <c r="D54" s="54" t="s">
        <v>478</v>
      </c>
      <c r="E54" s="6" t="s">
        <v>155</v>
      </c>
      <c r="F54" s="19">
        <v>3086</v>
      </c>
      <c r="G54" s="24">
        <v>2</v>
      </c>
      <c r="H54" s="24">
        <v>7.0000000000000007E-2</v>
      </c>
      <c r="I54" s="31"/>
      <c r="J54" s="31"/>
      <c r="K54" s="35"/>
    </row>
    <row r="55" spans="2:11" x14ac:dyDescent="0.25">
      <c r="B55" s="8" t="s">
        <v>533</v>
      </c>
      <c r="C55" s="57" t="s">
        <v>534</v>
      </c>
      <c r="D55" s="54" t="s">
        <v>535</v>
      </c>
      <c r="E55" s="6" t="s">
        <v>289</v>
      </c>
      <c r="F55" s="19">
        <v>247</v>
      </c>
      <c r="G55" s="24">
        <v>1.36</v>
      </c>
      <c r="H55" s="24">
        <v>0.05</v>
      </c>
      <c r="I55" s="31"/>
      <c r="J55" s="31"/>
      <c r="K55" s="35"/>
    </row>
    <row r="56" spans="2:11" x14ac:dyDescent="0.25">
      <c r="B56" s="8" t="s">
        <v>484</v>
      </c>
      <c r="C56" s="57" t="s">
        <v>485</v>
      </c>
      <c r="D56" s="54" t="s">
        <v>486</v>
      </c>
      <c r="E56" s="6" t="s">
        <v>229</v>
      </c>
      <c r="F56" s="19">
        <v>9</v>
      </c>
      <c r="G56" s="24">
        <v>1.26</v>
      </c>
      <c r="H56" s="24">
        <v>0.04</v>
      </c>
      <c r="I56" s="31"/>
      <c r="J56" s="31"/>
      <c r="K56" s="35"/>
    </row>
    <row r="57" spans="2:11" x14ac:dyDescent="0.25">
      <c r="B57" s="8" t="s">
        <v>500</v>
      </c>
      <c r="C57" s="57" t="s">
        <v>501</v>
      </c>
      <c r="D57" s="54" t="s">
        <v>502</v>
      </c>
      <c r="E57" s="6" t="s">
        <v>132</v>
      </c>
      <c r="F57" s="19">
        <v>58</v>
      </c>
      <c r="G57" s="24">
        <v>0.79</v>
      </c>
      <c r="H57" s="24">
        <v>0.03</v>
      </c>
      <c r="I57" s="31"/>
      <c r="J57" s="31"/>
      <c r="K57" s="35"/>
    </row>
    <row r="58" spans="2:11" x14ac:dyDescent="0.25">
      <c r="B58" s="8" t="s">
        <v>2696</v>
      </c>
      <c r="C58" s="57" t="s">
        <v>2697</v>
      </c>
      <c r="D58" s="54" t="s">
        <v>2698</v>
      </c>
      <c r="E58" s="6" t="s">
        <v>467</v>
      </c>
      <c r="F58" s="19">
        <v>89</v>
      </c>
      <c r="G58" s="24">
        <v>0.57999999999999996</v>
      </c>
      <c r="H58" s="24">
        <v>0.02</v>
      </c>
      <c r="I58" s="31"/>
      <c r="J58" s="31"/>
      <c r="K58" s="35"/>
    </row>
    <row r="59" spans="2:11" x14ac:dyDescent="0.25">
      <c r="B59" s="8" t="s">
        <v>152</v>
      </c>
      <c r="C59" s="57" t="s">
        <v>153</v>
      </c>
      <c r="D59" s="54" t="s">
        <v>154</v>
      </c>
      <c r="E59" s="6" t="s">
        <v>155</v>
      </c>
      <c r="F59" s="19">
        <v>361</v>
      </c>
      <c r="G59" s="24">
        <v>0.44</v>
      </c>
      <c r="H59" s="24">
        <v>0.02</v>
      </c>
      <c r="I59" s="31"/>
      <c r="J59" s="31"/>
      <c r="K59" s="35"/>
    </row>
    <row r="60" spans="2:11" x14ac:dyDescent="0.25">
      <c r="C60" s="58" t="s">
        <v>39</v>
      </c>
      <c r="D60" s="54"/>
      <c r="E60" s="6"/>
      <c r="F60" s="19"/>
      <c r="G60" s="25">
        <v>270.64</v>
      </c>
      <c r="H60" s="25">
        <v>9.4</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5</v>
      </c>
      <c r="D66" s="54"/>
      <c r="E66" s="6"/>
      <c r="F66" s="19"/>
      <c r="G66" s="24"/>
      <c r="H66" s="24"/>
      <c r="I66" s="31"/>
      <c r="J66" s="31"/>
      <c r="K66" s="35"/>
    </row>
    <row r="67" spans="1:11" x14ac:dyDescent="0.25">
      <c r="C67" s="59" t="s">
        <v>6</v>
      </c>
      <c r="D67" s="54"/>
      <c r="E67" s="6"/>
      <c r="F67" s="19"/>
      <c r="G67" s="24"/>
      <c r="H67" s="24"/>
      <c r="I67" s="31"/>
      <c r="J67" s="31"/>
      <c r="K67" s="35"/>
    </row>
    <row r="68" spans="1:11" x14ac:dyDescent="0.25">
      <c r="B68" s="8" t="s">
        <v>2719</v>
      </c>
      <c r="C68" s="57" t="s">
        <v>574</v>
      </c>
      <c r="D68" s="54" t="s">
        <v>2720</v>
      </c>
      <c r="E68" s="6" t="s">
        <v>547</v>
      </c>
      <c r="F68" s="19">
        <v>20</v>
      </c>
      <c r="G68" s="24">
        <v>199.83</v>
      </c>
      <c r="H68" s="24">
        <v>6.92</v>
      </c>
      <c r="I68" s="31">
        <v>7.25</v>
      </c>
      <c r="J68" s="31"/>
      <c r="K68" s="35"/>
    </row>
    <row r="69" spans="1:11" x14ac:dyDescent="0.25">
      <c r="C69" s="58" t="s">
        <v>39</v>
      </c>
      <c r="D69" s="54"/>
      <c r="E69" s="6"/>
      <c r="F69" s="19"/>
      <c r="G69" s="25">
        <v>199.83</v>
      </c>
      <c r="H69" s="25">
        <v>6.92</v>
      </c>
      <c r="I69" s="31"/>
      <c r="J69" s="31"/>
      <c r="K69" s="35"/>
    </row>
    <row r="70" spans="1:11" x14ac:dyDescent="0.25">
      <c r="C70" s="57"/>
      <c r="D70" s="54"/>
      <c r="E70" s="6"/>
      <c r="F70" s="19"/>
      <c r="G70" s="24"/>
      <c r="H70" s="24"/>
      <c r="I70" s="31"/>
      <c r="J70" s="31"/>
      <c r="K70" s="35"/>
    </row>
    <row r="71" spans="1:11" x14ac:dyDescent="0.25">
      <c r="C71" s="58" t="s">
        <v>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8</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9</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9" t="s">
        <v>10</v>
      </c>
      <c r="D77" s="54"/>
      <c r="E77" s="6"/>
      <c r="F77" s="19"/>
      <c r="G77" s="24"/>
      <c r="H77" s="24"/>
      <c r="I77" s="31"/>
      <c r="J77" s="31"/>
      <c r="K77" s="35"/>
    </row>
    <row r="78" spans="1:11" x14ac:dyDescent="0.25">
      <c r="B78" s="8" t="s">
        <v>2212</v>
      </c>
      <c r="C78" s="57" t="s">
        <v>2213</v>
      </c>
      <c r="D78" s="54" t="s">
        <v>2214</v>
      </c>
      <c r="E78" s="6" t="s">
        <v>609</v>
      </c>
      <c r="F78" s="19">
        <v>250000</v>
      </c>
      <c r="G78" s="24">
        <v>250.05</v>
      </c>
      <c r="H78" s="24">
        <v>8.66</v>
      </c>
      <c r="I78" s="31">
        <v>6.8594999999999997</v>
      </c>
      <c r="J78" s="31"/>
      <c r="K78" s="35"/>
    </row>
    <row r="79" spans="1:11" x14ac:dyDescent="0.25">
      <c r="B79" s="8" t="s">
        <v>2498</v>
      </c>
      <c r="C79" s="57" t="s">
        <v>2499</v>
      </c>
      <c r="D79" s="54" t="s">
        <v>2500</v>
      </c>
      <c r="E79" s="6" t="s">
        <v>609</v>
      </c>
      <c r="F79" s="19">
        <v>50000</v>
      </c>
      <c r="G79" s="24">
        <v>50.01</v>
      </c>
      <c r="H79" s="24">
        <v>1.73</v>
      </c>
      <c r="I79" s="31">
        <v>6.8789499999999997</v>
      </c>
      <c r="J79" s="31"/>
      <c r="K79" s="35"/>
    </row>
    <row r="80" spans="1:11" x14ac:dyDescent="0.25">
      <c r="C80" s="58" t="s">
        <v>39</v>
      </c>
      <c r="D80" s="54"/>
      <c r="E80" s="6"/>
      <c r="F80" s="19"/>
      <c r="G80" s="25">
        <v>300.06</v>
      </c>
      <c r="H80" s="25">
        <v>10.39</v>
      </c>
      <c r="I80" s="31"/>
      <c r="J80" s="31"/>
      <c r="K80" s="35"/>
    </row>
    <row r="81" spans="1:11" x14ac:dyDescent="0.25">
      <c r="C81" s="57"/>
      <c r="D81" s="54"/>
      <c r="E81" s="6"/>
      <c r="F81" s="19"/>
      <c r="G81" s="24"/>
      <c r="H81" s="24"/>
      <c r="I81" s="31"/>
      <c r="J81" s="31"/>
      <c r="K81" s="35"/>
    </row>
    <row r="82" spans="1:11" x14ac:dyDescent="0.25">
      <c r="A82" s="10"/>
      <c r="B82" s="28"/>
      <c r="C82" s="58" t="s">
        <v>11</v>
      </c>
      <c r="D82" s="54"/>
      <c r="E82" s="6"/>
      <c r="F82" s="19"/>
      <c r="G82" s="24"/>
      <c r="H82" s="24"/>
      <c r="I82" s="31"/>
      <c r="J82" s="31"/>
      <c r="K82" s="35"/>
    </row>
    <row r="83" spans="1:11" x14ac:dyDescent="0.25">
      <c r="A83" s="28"/>
      <c r="B83" s="28"/>
      <c r="C83" s="58" t="s">
        <v>13</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14</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15</v>
      </c>
      <c r="D87" s="54"/>
      <c r="E87" s="6"/>
      <c r="F87" s="19"/>
      <c r="G87" s="24"/>
      <c r="H87" s="24"/>
      <c r="I87" s="31"/>
      <c r="J87" s="31"/>
      <c r="K87" s="35"/>
    </row>
    <row r="88" spans="1:11" x14ac:dyDescent="0.25">
      <c r="B88" s="8" t="s">
        <v>1443</v>
      </c>
      <c r="C88" s="57" t="s">
        <v>1444</v>
      </c>
      <c r="D88" s="54" t="s">
        <v>1445</v>
      </c>
      <c r="E88" s="6" t="s">
        <v>609</v>
      </c>
      <c r="F88" s="19">
        <v>1800000</v>
      </c>
      <c r="G88" s="24">
        <v>1776.1</v>
      </c>
      <c r="H88" s="24">
        <v>61.5</v>
      </c>
      <c r="I88" s="31">
        <v>6.7281000000000004</v>
      </c>
      <c r="J88" s="31"/>
      <c r="K88" s="35"/>
    </row>
    <row r="89" spans="1:11" x14ac:dyDescent="0.25">
      <c r="C89" s="58" t="s">
        <v>39</v>
      </c>
      <c r="D89" s="54"/>
      <c r="E89" s="6"/>
      <c r="F89" s="19"/>
      <c r="G89" s="25">
        <v>1776.1</v>
      </c>
      <c r="H89" s="25">
        <v>61.5</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23</v>
      </c>
      <c r="D104" s="54"/>
      <c r="E104" s="6"/>
      <c r="F104" s="19"/>
      <c r="G104" s="24"/>
      <c r="H104" s="24"/>
      <c r="I104" s="31"/>
      <c r="J104" s="31"/>
      <c r="K104" s="35"/>
    </row>
    <row r="105" spans="1:54" x14ac:dyDescent="0.25">
      <c r="B105" s="8" t="s">
        <v>37</v>
      </c>
      <c r="C105" s="57" t="s">
        <v>38</v>
      </c>
      <c r="D105" s="54"/>
      <c r="E105" s="6"/>
      <c r="F105" s="19"/>
      <c r="G105" s="24">
        <v>318.89999999999998</v>
      </c>
      <c r="H105" s="24">
        <v>11.04</v>
      </c>
      <c r="I105" s="31"/>
      <c r="J105" s="31"/>
      <c r="K105" s="35"/>
    </row>
    <row r="106" spans="1:54" x14ac:dyDescent="0.25">
      <c r="C106" s="58" t="s">
        <v>39</v>
      </c>
      <c r="D106" s="54"/>
      <c r="E106" s="6"/>
      <c r="F106" s="19"/>
      <c r="G106" s="25">
        <v>318.89999999999998</v>
      </c>
      <c r="H106" s="25">
        <v>11.04</v>
      </c>
      <c r="I106" s="31"/>
      <c r="J106" s="31"/>
      <c r="K106" s="35"/>
    </row>
    <row r="107" spans="1:54" x14ac:dyDescent="0.25">
      <c r="C107" s="57"/>
      <c r="D107" s="54"/>
      <c r="E107" s="6"/>
      <c r="F107" s="19"/>
      <c r="G107" s="24"/>
      <c r="H107" s="24"/>
      <c r="I107" s="31"/>
      <c r="J107" s="31"/>
      <c r="K107" s="35"/>
    </row>
    <row r="108" spans="1:54" x14ac:dyDescent="0.25">
      <c r="A108" s="10"/>
      <c r="B108" s="28"/>
      <c r="C108" s="58" t="s">
        <v>24</v>
      </c>
      <c r="D108" s="54"/>
      <c r="E108" s="6"/>
      <c r="F108" s="19"/>
      <c r="G108" s="24"/>
      <c r="H108" s="24"/>
      <c r="I108" s="31"/>
      <c r="J108" s="31"/>
      <c r="K108" s="35"/>
    </row>
    <row r="109" spans="1:54" s="2" customFormat="1" ht="13.5" x14ac:dyDescent="0.25">
      <c r="A109" s="28"/>
      <c r="B109" s="28"/>
      <c r="C109" s="57" t="s">
        <v>4790</v>
      </c>
      <c r="D109" s="54"/>
      <c r="E109" s="6"/>
      <c r="F109" s="19"/>
      <c r="G109" s="24" t="s">
        <v>2</v>
      </c>
      <c r="H109" s="24" t="s">
        <v>2</v>
      </c>
      <c r="I109" s="31"/>
      <c r="J109" s="31"/>
      <c r="K109" s="35"/>
      <c r="L109" s="3"/>
      <c r="AI109" s="3"/>
      <c r="AV109" s="3"/>
      <c r="AX109" s="3"/>
      <c r="BB109" s="3"/>
    </row>
    <row r="110" spans="1:54" x14ac:dyDescent="0.25">
      <c r="B110" s="8"/>
      <c r="C110" s="57" t="s">
        <v>40</v>
      </c>
      <c r="D110" s="54"/>
      <c r="E110" s="6"/>
      <c r="F110" s="19"/>
      <c r="G110" s="24">
        <v>22.47</v>
      </c>
      <c r="H110" s="24">
        <v>0.75</v>
      </c>
      <c r="I110" s="31"/>
      <c r="J110" s="31"/>
      <c r="K110" s="35"/>
    </row>
    <row r="111" spans="1:54" x14ac:dyDescent="0.25">
      <c r="C111" s="58" t="s">
        <v>39</v>
      </c>
      <c r="D111" s="54"/>
      <c r="E111" s="6"/>
      <c r="F111" s="19"/>
      <c r="G111" s="25">
        <v>22.47</v>
      </c>
      <c r="H111" s="25">
        <v>0.75</v>
      </c>
      <c r="I111" s="31"/>
      <c r="J111" s="31"/>
      <c r="K111" s="35"/>
    </row>
    <row r="112" spans="1:54" x14ac:dyDescent="0.25">
      <c r="C112" s="57"/>
      <c r="D112" s="54"/>
      <c r="E112" s="6"/>
      <c r="F112" s="19"/>
      <c r="G112" s="24"/>
      <c r="H112" s="24"/>
      <c r="I112" s="31"/>
      <c r="J112" s="31"/>
      <c r="K112" s="35"/>
    </row>
    <row r="113" spans="3:11" x14ac:dyDescent="0.25">
      <c r="C113" s="60" t="s">
        <v>41</v>
      </c>
      <c r="D113" s="55"/>
      <c r="E113" s="5"/>
      <c r="F113" s="20"/>
      <c r="G113" s="26">
        <v>2888</v>
      </c>
      <c r="H113" s="26">
        <v>100</v>
      </c>
      <c r="I113" s="32"/>
      <c r="J113" s="32"/>
      <c r="K113" s="36"/>
    </row>
    <row r="116" spans="3:11" x14ac:dyDescent="0.25">
      <c r="C116" s="1" t="s">
        <v>42</v>
      </c>
    </row>
    <row r="117" spans="3:11" x14ac:dyDescent="0.25">
      <c r="C117" s="37" t="s">
        <v>43</v>
      </c>
      <c r="D117" s="37"/>
      <c r="E117" s="37"/>
      <c r="F117" s="37"/>
      <c r="G117" s="37"/>
      <c r="H117" s="37"/>
      <c r="I117" s="37"/>
      <c r="J117" s="37"/>
      <c r="K117" s="37"/>
    </row>
    <row r="118" spans="3:11" x14ac:dyDescent="0.25">
      <c r="C118" s="2" t="s">
        <v>44</v>
      </c>
    </row>
    <row r="119" spans="3:11" x14ac:dyDescent="0.25">
      <c r="C119" s="2" t="s">
        <v>45</v>
      </c>
    </row>
    <row r="120" spans="3:11" x14ac:dyDescent="0.25">
      <c r="C120" s="2" t="s">
        <v>46</v>
      </c>
    </row>
    <row r="121" spans="3:11" x14ac:dyDescent="0.25">
      <c r="C121" s="2" t="s">
        <v>47</v>
      </c>
    </row>
    <row r="123" spans="3:11" x14ac:dyDescent="0.25">
      <c r="C123" s="82" t="s">
        <v>4837</v>
      </c>
      <c r="E123" s="82" t="s">
        <v>4838</v>
      </c>
      <c r="F123" s="83"/>
    </row>
    <row r="124" spans="3:11" x14ac:dyDescent="0.25">
      <c r="E124" s="2" t="s">
        <v>4881</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77"/>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c r="J2" s="38" t="s">
        <v>4609</v>
      </c>
    </row>
    <row r="3" spans="1:54" ht="16.5" x14ac:dyDescent="0.3">
      <c r="C3" s="1" t="s">
        <v>26</v>
      </c>
      <c r="D3" s="21" t="s">
        <v>2722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2212</v>
      </c>
      <c r="C26" s="57" t="s">
        <v>2213</v>
      </c>
      <c r="D26" s="54" t="s">
        <v>2214</v>
      </c>
      <c r="E26" s="6" t="s">
        <v>609</v>
      </c>
      <c r="F26" s="19">
        <v>500000</v>
      </c>
      <c r="G26" s="24">
        <v>500.1</v>
      </c>
      <c r="H26" s="24">
        <v>1.99</v>
      </c>
      <c r="I26" s="31">
        <v>6.8594999999999997</v>
      </c>
      <c r="J26" s="31"/>
      <c r="K26" s="35"/>
    </row>
    <row r="27" spans="1:11" x14ac:dyDescent="0.25">
      <c r="C27" s="58" t="s">
        <v>39</v>
      </c>
      <c r="D27" s="54"/>
      <c r="E27" s="6"/>
      <c r="F27" s="19"/>
      <c r="G27" s="25">
        <v>500.1</v>
      </c>
      <c r="H27" s="25">
        <v>1.99</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24641.74</v>
      </c>
      <c r="H51" s="24">
        <v>97.84</v>
      </c>
      <c r="I51" s="31"/>
      <c r="J51" s="31"/>
      <c r="K51" s="35"/>
    </row>
    <row r="52" spans="1:54" x14ac:dyDescent="0.25">
      <c r="C52" s="58" t="s">
        <v>39</v>
      </c>
      <c r="D52" s="54"/>
      <c r="E52" s="6"/>
      <c r="F52" s="19"/>
      <c r="G52" s="25">
        <v>24641.74</v>
      </c>
      <c r="H52" s="25">
        <v>97.84</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44.28</v>
      </c>
      <c r="H56" s="24">
        <v>0.16999999999999998</v>
      </c>
      <c r="I56" s="31"/>
      <c r="J56" s="31"/>
      <c r="K56" s="35"/>
    </row>
    <row r="57" spans="1:54" x14ac:dyDescent="0.25">
      <c r="C57" s="58" t="s">
        <v>39</v>
      </c>
      <c r="D57" s="54"/>
      <c r="E57" s="6"/>
      <c r="F57" s="19"/>
      <c r="G57" s="25">
        <v>44.28</v>
      </c>
      <c r="H57" s="25">
        <v>0.16999999999999998</v>
      </c>
      <c r="I57" s="31"/>
      <c r="J57" s="31"/>
      <c r="K57" s="35"/>
    </row>
    <row r="58" spans="1:54" x14ac:dyDescent="0.25">
      <c r="C58" s="57"/>
      <c r="D58" s="54"/>
      <c r="E58" s="6"/>
      <c r="F58" s="19"/>
      <c r="G58" s="24"/>
      <c r="H58" s="24"/>
      <c r="I58" s="31"/>
      <c r="J58" s="31"/>
      <c r="K58" s="35"/>
    </row>
    <row r="59" spans="1:54" x14ac:dyDescent="0.25">
      <c r="C59" s="60" t="s">
        <v>41</v>
      </c>
      <c r="D59" s="55"/>
      <c r="E59" s="5"/>
      <c r="F59" s="20"/>
      <c r="G59" s="26">
        <v>25186.12</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4877</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dimension ref="A1:IV10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711</v>
      </c>
      <c r="J2" s="38" t="s">
        <v>4609</v>
      </c>
    </row>
    <row r="3" spans="1:54" ht="16.5" x14ac:dyDescent="0.3">
      <c r="C3" s="1" t="s">
        <v>26</v>
      </c>
      <c r="D3" s="21" t="s">
        <v>712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3047000</v>
      </c>
      <c r="G10" s="24">
        <v>12966.51</v>
      </c>
      <c r="H10" s="24">
        <v>10.27</v>
      </c>
      <c r="I10" s="31"/>
      <c r="J10" s="31"/>
      <c r="K10" s="35"/>
    </row>
    <row r="11" spans="1:54" x14ac:dyDescent="0.25">
      <c r="B11" s="8" t="s">
        <v>256</v>
      </c>
      <c r="C11" s="57" t="s">
        <v>257</v>
      </c>
      <c r="D11" s="54" t="s">
        <v>258</v>
      </c>
      <c r="E11" s="6" t="s">
        <v>200</v>
      </c>
      <c r="F11" s="19">
        <v>380000</v>
      </c>
      <c r="G11" s="24">
        <v>9337.74</v>
      </c>
      <c r="H11" s="24">
        <v>7.39</v>
      </c>
      <c r="I11" s="31"/>
      <c r="J11" s="31"/>
      <c r="K11" s="35"/>
    </row>
    <row r="12" spans="1:54" x14ac:dyDescent="0.25">
      <c r="B12" s="8" t="s">
        <v>484</v>
      </c>
      <c r="C12" s="57" t="s">
        <v>485</v>
      </c>
      <c r="D12" s="54" t="s">
        <v>486</v>
      </c>
      <c r="E12" s="6" t="s">
        <v>229</v>
      </c>
      <c r="F12" s="19">
        <v>38000</v>
      </c>
      <c r="G12" s="24">
        <v>5321.94</v>
      </c>
      <c r="H12" s="24">
        <v>4.21</v>
      </c>
      <c r="I12" s="31"/>
      <c r="J12" s="31"/>
      <c r="K12" s="35"/>
    </row>
    <row r="13" spans="1:54" x14ac:dyDescent="0.25">
      <c r="B13" s="8" t="s">
        <v>219</v>
      </c>
      <c r="C13" s="57" t="s">
        <v>220</v>
      </c>
      <c r="D13" s="54" t="s">
        <v>221</v>
      </c>
      <c r="E13" s="6" t="s">
        <v>222</v>
      </c>
      <c r="F13" s="19">
        <v>560000</v>
      </c>
      <c r="G13" s="24">
        <v>4476.08</v>
      </c>
      <c r="H13" s="24">
        <v>3.54</v>
      </c>
      <c r="I13" s="31"/>
      <c r="J13" s="31"/>
      <c r="K13" s="35"/>
    </row>
    <row r="14" spans="1:54" x14ac:dyDescent="0.25">
      <c r="B14" s="8" t="s">
        <v>333</v>
      </c>
      <c r="C14" s="57" t="s">
        <v>334</v>
      </c>
      <c r="D14" s="54" t="s">
        <v>335</v>
      </c>
      <c r="E14" s="6" t="s">
        <v>308</v>
      </c>
      <c r="F14" s="19">
        <v>560000</v>
      </c>
      <c r="G14" s="24">
        <v>4352.04</v>
      </c>
      <c r="H14" s="24">
        <v>3.45</v>
      </c>
      <c r="I14" s="31"/>
      <c r="J14" s="31"/>
      <c r="K14" s="35"/>
    </row>
    <row r="15" spans="1:54" x14ac:dyDescent="0.25">
      <c r="B15" s="8" t="s">
        <v>713</v>
      </c>
      <c r="C15" s="57" t="s">
        <v>714</v>
      </c>
      <c r="D15" s="54" t="s">
        <v>715</v>
      </c>
      <c r="E15" s="6" t="s">
        <v>155</v>
      </c>
      <c r="F15" s="19">
        <v>400000</v>
      </c>
      <c r="G15" s="24">
        <v>4296.3999999999996</v>
      </c>
      <c r="H15" s="24">
        <v>3.4</v>
      </c>
      <c r="I15" s="31"/>
      <c r="J15" s="31"/>
      <c r="K15" s="35"/>
    </row>
    <row r="16" spans="1:54" x14ac:dyDescent="0.25">
      <c r="B16" s="8" t="s">
        <v>170</v>
      </c>
      <c r="C16" s="57" t="s">
        <v>171</v>
      </c>
      <c r="D16" s="54" t="s">
        <v>172</v>
      </c>
      <c r="E16" s="6" t="s">
        <v>173</v>
      </c>
      <c r="F16" s="19">
        <v>290000</v>
      </c>
      <c r="G16" s="24">
        <v>4243.1400000000003</v>
      </c>
      <c r="H16" s="24">
        <v>3.36</v>
      </c>
      <c r="I16" s="31"/>
      <c r="J16" s="31"/>
      <c r="K16" s="35"/>
    </row>
    <row r="17" spans="2:11" x14ac:dyDescent="0.25">
      <c r="B17" s="8" t="s">
        <v>716</v>
      </c>
      <c r="C17" s="57" t="s">
        <v>717</v>
      </c>
      <c r="D17" s="54" t="s">
        <v>718</v>
      </c>
      <c r="E17" s="6" t="s">
        <v>147</v>
      </c>
      <c r="F17" s="19">
        <v>1100000</v>
      </c>
      <c r="G17" s="24">
        <v>4225.1000000000004</v>
      </c>
      <c r="H17" s="24">
        <v>3.34</v>
      </c>
      <c r="I17" s="31"/>
      <c r="J17" s="31"/>
      <c r="K17" s="35"/>
    </row>
    <row r="18" spans="2:11" x14ac:dyDescent="0.25">
      <c r="B18" s="8" t="s">
        <v>719</v>
      </c>
      <c r="C18" s="57" t="s">
        <v>720</v>
      </c>
      <c r="D18" s="54" t="s">
        <v>721</v>
      </c>
      <c r="E18" s="6" t="s">
        <v>86</v>
      </c>
      <c r="F18" s="19">
        <v>165000</v>
      </c>
      <c r="G18" s="24">
        <v>4221.6899999999996</v>
      </c>
      <c r="H18" s="24">
        <v>3.34</v>
      </c>
      <c r="I18" s="31"/>
      <c r="J18" s="31"/>
      <c r="K18" s="35"/>
    </row>
    <row r="19" spans="2:11" x14ac:dyDescent="0.25">
      <c r="B19" s="8" t="s">
        <v>79</v>
      </c>
      <c r="C19" s="57" t="s">
        <v>80</v>
      </c>
      <c r="D19" s="54" t="s">
        <v>81</v>
      </c>
      <c r="E19" s="6" t="s">
        <v>82</v>
      </c>
      <c r="F19" s="19">
        <v>92000</v>
      </c>
      <c r="G19" s="24">
        <v>4189.2700000000004</v>
      </c>
      <c r="H19" s="24">
        <v>3.32</v>
      </c>
      <c r="I19" s="31"/>
      <c r="J19" s="31"/>
      <c r="K19" s="35"/>
    </row>
    <row r="20" spans="2:11" x14ac:dyDescent="0.25">
      <c r="B20" s="8" t="s">
        <v>97</v>
      </c>
      <c r="C20" s="57" t="s">
        <v>98</v>
      </c>
      <c r="D20" s="54" t="s">
        <v>99</v>
      </c>
      <c r="E20" s="6" t="s">
        <v>100</v>
      </c>
      <c r="F20" s="19">
        <v>10348</v>
      </c>
      <c r="G20" s="24">
        <v>4172.3900000000003</v>
      </c>
      <c r="H20" s="24">
        <v>3.3</v>
      </c>
      <c r="I20" s="31"/>
      <c r="J20" s="31"/>
      <c r="K20" s="35"/>
    </row>
    <row r="21" spans="2:11" x14ac:dyDescent="0.25">
      <c r="B21" s="8" t="s">
        <v>148</v>
      </c>
      <c r="C21" s="57" t="s">
        <v>149</v>
      </c>
      <c r="D21" s="54" t="s">
        <v>150</v>
      </c>
      <c r="E21" s="6" t="s">
        <v>151</v>
      </c>
      <c r="F21" s="19">
        <v>200000</v>
      </c>
      <c r="G21" s="24">
        <v>4041.9</v>
      </c>
      <c r="H21" s="24">
        <v>3.2</v>
      </c>
      <c r="I21" s="31"/>
      <c r="J21" s="31"/>
      <c r="K21" s="35"/>
    </row>
    <row r="22" spans="2:11" x14ac:dyDescent="0.25">
      <c r="B22" s="8" t="s">
        <v>83</v>
      </c>
      <c r="C22" s="57" t="s">
        <v>84</v>
      </c>
      <c r="D22" s="54" t="s">
        <v>85</v>
      </c>
      <c r="E22" s="6" t="s">
        <v>86</v>
      </c>
      <c r="F22" s="19">
        <v>47000</v>
      </c>
      <c r="G22" s="24">
        <v>4037.09</v>
      </c>
      <c r="H22" s="24">
        <v>3.2</v>
      </c>
      <c r="I22" s="31"/>
      <c r="J22" s="31"/>
      <c r="K22" s="35"/>
    </row>
    <row r="23" spans="2:11" x14ac:dyDescent="0.25">
      <c r="B23" s="8" t="s">
        <v>722</v>
      </c>
      <c r="C23" s="57" t="s">
        <v>723</v>
      </c>
      <c r="D23" s="54" t="s">
        <v>724</v>
      </c>
      <c r="E23" s="6" t="s">
        <v>82</v>
      </c>
      <c r="F23" s="19">
        <v>650000</v>
      </c>
      <c r="G23" s="24">
        <v>4017.33</v>
      </c>
      <c r="H23" s="24">
        <v>3.18</v>
      </c>
      <c r="I23" s="31"/>
      <c r="J23" s="31"/>
      <c r="K23" s="35"/>
    </row>
    <row r="24" spans="2:11" x14ac:dyDescent="0.25">
      <c r="B24" s="8" t="s">
        <v>201</v>
      </c>
      <c r="C24" s="57" t="s">
        <v>202</v>
      </c>
      <c r="D24" s="54" t="s">
        <v>203</v>
      </c>
      <c r="E24" s="6" t="s">
        <v>147</v>
      </c>
      <c r="F24" s="19">
        <v>1100000</v>
      </c>
      <c r="G24" s="24">
        <v>3730.1</v>
      </c>
      <c r="H24" s="24">
        <v>2.95</v>
      </c>
      <c r="I24" s="31"/>
      <c r="J24" s="31"/>
      <c r="K24" s="35"/>
    </row>
    <row r="25" spans="2:11" x14ac:dyDescent="0.25">
      <c r="B25" s="8" t="s">
        <v>152</v>
      </c>
      <c r="C25" s="57" t="s">
        <v>153</v>
      </c>
      <c r="D25" s="54" t="s">
        <v>154</v>
      </c>
      <c r="E25" s="6" t="s">
        <v>155</v>
      </c>
      <c r="F25" s="19">
        <v>2900000</v>
      </c>
      <c r="G25" s="24">
        <v>3555.4</v>
      </c>
      <c r="H25" s="24">
        <v>2.81</v>
      </c>
      <c r="I25" s="31"/>
      <c r="J25" s="31"/>
      <c r="K25" s="35"/>
    </row>
    <row r="26" spans="2:11" x14ac:dyDescent="0.25">
      <c r="B26" s="8" t="s">
        <v>725</v>
      </c>
      <c r="C26" s="57" t="s">
        <v>726</v>
      </c>
      <c r="D26" s="54" t="s">
        <v>727</v>
      </c>
      <c r="E26" s="6" t="s">
        <v>117</v>
      </c>
      <c r="F26" s="19">
        <v>470000</v>
      </c>
      <c r="G26" s="24">
        <v>3438.52</v>
      </c>
      <c r="H26" s="24">
        <v>2.72</v>
      </c>
      <c r="I26" s="31"/>
      <c r="J26" s="31"/>
      <c r="K26" s="35"/>
    </row>
    <row r="27" spans="2:11" x14ac:dyDescent="0.25">
      <c r="B27" s="8" t="s">
        <v>728</v>
      </c>
      <c r="C27" s="57" t="s">
        <v>729</v>
      </c>
      <c r="D27" s="54" t="s">
        <v>730</v>
      </c>
      <c r="E27" s="6" t="s">
        <v>117</v>
      </c>
      <c r="F27" s="19">
        <v>230000</v>
      </c>
      <c r="G27" s="24">
        <v>3404.46</v>
      </c>
      <c r="H27" s="24">
        <v>2.7</v>
      </c>
      <c r="I27" s="31"/>
      <c r="J27" s="31"/>
      <c r="K27" s="35"/>
    </row>
    <row r="28" spans="2:11" x14ac:dyDescent="0.25">
      <c r="B28" s="8" t="s">
        <v>731</v>
      </c>
      <c r="C28" s="57" t="s">
        <v>732</v>
      </c>
      <c r="D28" s="54" t="s">
        <v>733</v>
      </c>
      <c r="E28" s="6" t="s">
        <v>117</v>
      </c>
      <c r="F28" s="19">
        <v>48501</v>
      </c>
      <c r="G28" s="24">
        <v>3086.26</v>
      </c>
      <c r="H28" s="24">
        <v>2.44</v>
      </c>
      <c r="I28" s="31"/>
      <c r="J28" s="31"/>
      <c r="K28" s="35"/>
    </row>
    <row r="29" spans="2:11" x14ac:dyDescent="0.25">
      <c r="B29" s="8" t="s">
        <v>476</v>
      </c>
      <c r="C29" s="57" t="s">
        <v>477</v>
      </c>
      <c r="D29" s="54" t="s">
        <v>478</v>
      </c>
      <c r="E29" s="6" t="s">
        <v>155</v>
      </c>
      <c r="F29" s="19">
        <v>4700000</v>
      </c>
      <c r="G29" s="24">
        <v>3050.3</v>
      </c>
      <c r="H29" s="24">
        <v>2.41</v>
      </c>
      <c r="I29" s="31"/>
      <c r="J29" s="31"/>
      <c r="K29" s="35"/>
    </row>
    <row r="30" spans="2:11" x14ac:dyDescent="0.25">
      <c r="B30" s="8" t="s">
        <v>305</v>
      </c>
      <c r="C30" s="57" t="s">
        <v>306</v>
      </c>
      <c r="D30" s="54" t="s">
        <v>307</v>
      </c>
      <c r="E30" s="6" t="s">
        <v>308</v>
      </c>
      <c r="F30" s="19">
        <v>200000</v>
      </c>
      <c r="G30" s="24">
        <v>2959</v>
      </c>
      <c r="H30" s="24">
        <v>2.34</v>
      </c>
      <c r="I30" s="31"/>
      <c r="J30" s="31"/>
      <c r="K30" s="35"/>
    </row>
    <row r="31" spans="2:11" x14ac:dyDescent="0.25">
      <c r="B31" s="8" t="s">
        <v>321</v>
      </c>
      <c r="C31" s="57" t="s">
        <v>322</v>
      </c>
      <c r="D31" s="54" t="s">
        <v>323</v>
      </c>
      <c r="E31" s="6" t="s">
        <v>117</v>
      </c>
      <c r="F31" s="19">
        <v>265828</v>
      </c>
      <c r="G31" s="24">
        <v>2778.3</v>
      </c>
      <c r="H31" s="24">
        <v>2.2000000000000002</v>
      </c>
      <c r="I31" s="31"/>
      <c r="J31" s="31"/>
      <c r="K31" s="35"/>
    </row>
    <row r="32" spans="2:11" x14ac:dyDescent="0.25">
      <c r="B32" s="8" t="s">
        <v>87</v>
      </c>
      <c r="C32" s="57" t="s">
        <v>88</v>
      </c>
      <c r="D32" s="54" t="s">
        <v>89</v>
      </c>
      <c r="E32" s="6" t="s">
        <v>86</v>
      </c>
      <c r="F32" s="19">
        <v>220000</v>
      </c>
      <c r="G32" s="24">
        <v>2699.18</v>
      </c>
      <c r="H32" s="24">
        <v>2.14</v>
      </c>
      <c r="I32" s="31"/>
      <c r="J32" s="31"/>
      <c r="K32" s="35"/>
    </row>
    <row r="33" spans="2:11" x14ac:dyDescent="0.25">
      <c r="B33" s="8" t="s">
        <v>309</v>
      </c>
      <c r="C33" s="57" t="s">
        <v>310</v>
      </c>
      <c r="D33" s="54" t="s">
        <v>311</v>
      </c>
      <c r="E33" s="6" t="s">
        <v>100</v>
      </c>
      <c r="F33" s="19">
        <v>257229</v>
      </c>
      <c r="G33" s="24">
        <v>2564.06</v>
      </c>
      <c r="H33" s="24">
        <v>2.0299999999999998</v>
      </c>
      <c r="I33" s="31"/>
      <c r="J33" s="31"/>
      <c r="K33" s="35"/>
    </row>
    <row r="34" spans="2:11" x14ac:dyDescent="0.25">
      <c r="B34" s="8" t="s">
        <v>530</v>
      </c>
      <c r="C34" s="57" t="s">
        <v>531</v>
      </c>
      <c r="D34" s="54" t="s">
        <v>532</v>
      </c>
      <c r="E34" s="6" t="s">
        <v>155</v>
      </c>
      <c r="F34" s="19">
        <v>200000</v>
      </c>
      <c r="G34" s="24">
        <v>2544.3000000000002</v>
      </c>
      <c r="H34" s="24">
        <v>2.0099999999999998</v>
      </c>
      <c r="I34" s="31"/>
      <c r="J34" s="31"/>
      <c r="K34" s="35"/>
    </row>
    <row r="35" spans="2:11" x14ac:dyDescent="0.25">
      <c r="B35" s="8" t="s">
        <v>734</v>
      </c>
      <c r="C35" s="57" t="s">
        <v>735</v>
      </c>
      <c r="D35" s="54" t="s">
        <v>736</v>
      </c>
      <c r="E35" s="6" t="s">
        <v>308</v>
      </c>
      <c r="F35" s="19">
        <v>650000</v>
      </c>
      <c r="G35" s="24">
        <v>2502.1799999999998</v>
      </c>
      <c r="H35" s="24">
        <v>1.98</v>
      </c>
      <c r="I35" s="31"/>
      <c r="J35" s="31"/>
      <c r="K35" s="35"/>
    </row>
    <row r="36" spans="2:11" x14ac:dyDescent="0.25">
      <c r="B36" s="8" t="s">
        <v>277</v>
      </c>
      <c r="C36" s="57" t="s">
        <v>278</v>
      </c>
      <c r="D36" s="54" t="s">
        <v>279</v>
      </c>
      <c r="E36" s="6" t="s">
        <v>117</v>
      </c>
      <c r="F36" s="19">
        <v>290000</v>
      </c>
      <c r="G36" s="24">
        <v>2445.4299999999998</v>
      </c>
      <c r="H36" s="24">
        <v>1.94</v>
      </c>
      <c r="I36" s="31"/>
      <c r="J36" s="31"/>
      <c r="K36" s="35"/>
    </row>
    <row r="37" spans="2:11" x14ac:dyDescent="0.25">
      <c r="B37" s="8" t="s">
        <v>226</v>
      </c>
      <c r="C37" s="57" t="s">
        <v>227</v>
      </c>
      <c r="D37" s="54" t="s">
        <v>228</v>
      </c>
      <c r="E37" s="6" t="s">
        <v>229</v>
      </c>
      <c r="F37" s="19">
        <v>560000</v>
      </c>
      <c r="G37" s="24">
        <v>2099.7199999999998</v>
      </c>
      <c r="H37" s="24">
        <v>1.66</v>
      </c>
      <c r="I37" s="31"/>
      <c r="J37" s="31"/>
      <c r="K37" s="35"/>
    </row>
    <row r="38" spans="2:11" x14ac:dyDescent="0.25">
      <c r="B38" s="8" t="s">
        <v>737</v>
      </c>
      <c r="C38" s="57" t="s">
        <v>738</v>
      </c>
      <c r="D38" s="54" t="s">
        <v>739</v>
      </c>
      <c r="E38" s="6" t="s">
        <v>117</v>
      </c>
      <c r="F38" s="19">
        <v>700000</v>
      </c>
      <c r="G38" s="24">
        <v>1783.6</v>
      </c>
      <c r="H38" s="24">
        <v>1.41</v>
      </c>
      <c r="I38" s="31"/>
      <c r="J38" s="31"/>
      <c r="K38" s="35"/>
    </row>
    <row r="39" spans="2:11" x14ac:dyDescent="0.25">
      <c r="B39" s="8" t="s">
        <v>740</v>
      </c>
      <c r="C39" s="57" t="s">
        <v>741</v>
      </c>
      <c r="D39" s="54" t="s">
        <v>742</v>
      </c>
      <c r="E39" s="6" t="s">
        <v>86</v>
      </c>
      <c r="F39" s="19">
        <v>38000</v>
      </c>
      <c r="G39" s="24">
        <v>1684.14</v>
      </c>
      <c r="H39" s="24">
        <v>1.33</v>
      </c>
      <c r="I39" s="31"/>
      <c r="J39" s="31"/>
      <c r="K39" s="35"/>
    </row>
    <row r="40" spans="2:11" x14ac:dyDescent="0.25">
      <c r="B40" s="8" t="s">
        <v>342</v>
      </c>
      <c r="C40" s="57" t="s">
        <v>343</v>
      </c>
      <c r="D40" s="54" t="s">
        <v>344</v>
      </c>
      <c r="E40" s="6" t="s">
        <v>82</v>
      </c>
      <c r="F40" s="19">
        <v>143401</v>
      </c>
      <c r="G40" s="24">
        <v>1216.04</v>
      </c>
      <c r="H40" s="24">
        <v>0.96</v>
      </c>
      <c r="I40" s="31"/>
      <c r="J40" s="31"/>
      <c r="K40" s="35"/>
    </row>
    <row r="41" spans="2:11" x14ac:dyDescent="0.25">
      <c r="B41" s="8" t="s">
        <v>430</v>
      </c>
      <c r="C41" s="57" t="s">
        <v>431</v>
      </c>
      <c r="D41" s="54" t="s">
        <v>432</v>
      </c>
      <c r="E41" s="6" t="s">
        <v>229</v>
      </c>
      <c r="F41" s="19">
        <v>110000</v>
      </c>
      <c r="G41" s="24">
        <v>998.25</v>
      </c>
      <c r="H41" s="24">
        <v>0.79</v>
      </c>
      <c r="I41" s="31"/>
      <c r="J41" s="31"/>
      <c r="K41" s="35"/>
    </row>
    <row r="42" spans="2:11" x14ac:dyDescent="0.25">
      <c r="B42" s="8" t="s">
        <v>743</v>
      </c>
      <c r="C42" s="57" t="s">
        <v>744</v>
      </c>
      <c r="D42" s="54" t="s">
        <v>745</v>
      </c>
      <c r="E42" s="6" t="s">
        <v>82</v>
      </c>
      <c r="F42" s="19">
        <v>200000</v>
      </c>
      <c r="G42" s="24">
        <v>992.3</v>
      </c>
      <c r="H42" s="24">
        <v>0.79</v>
      </c>
      <c r="I42" s="31"/>
      <c r="J42" s="31"/>
      <c r="K42" s="35"/>
    </row>
    <row r="43" spans="2:11" x14ac:dyDescent="0.25">
      <c r="B43" s="8" t="s">
        <v>365</v>
      </c>
      <c r="C43" s="57" t="s">
        <v>366</v>
      </c>
      <c r="D43" s="54" t="s">
        <v>367</v>
      </c>
      <c r="E43" s="6" t="s">
        <v>308</v>
      </c>
      <c r="F43" s="19">
        <v>777068</v>
      </c>
      <c r="G43" s="61">
        <v>0</v>
      </c>
      <c r="H43" s="24" t="s">
        <v>4791</v>
      </c>
      <c r="I43" s="31"/>
      <c r="J43" s="31"/>
      <c r="K43" s="35" t="s">
        <v>4831</v>
      </c>
    </row>
    <row r="44" spans="2:11" x14ac:dyDescent="0.25">
      <c r="C44" s="58" t="s">
        <v>39</v>
      </c>
      <c r="D44" s="54"/>
      <c r="E44" s="6"/>
      <c r="F44" s="19"/>
      <c r="G44" s="25">
        <v>121430.16</v>
      </c>
      <c r="H44" s="25">
        <v>96.11</v>
      </c>
      <c r="I44" s="31"/>
      <c r="J44" s="31"/>
      <c r="K44" s="35"/>
    </row>
    <row r="45" spans="2:11" x14ac:dyDescent="0.25">
      <c r="C45" s="57"/>
      <c r="D45" s="54"/>
      <c r="E45" s="6"/>
      <c r="F45" s="19"/>
      <c r="G45" s="24"/>
      <c r="H45" s="24"/>
      <c r="I45" s="31"/>
      <c r="J45" s="31"/>
      <c r="K45" s="35"/>
    </row>
    <row r="46" spans="2:11" x14ac:dyDescent="0.25">
      <c r="C46" s="58" t="s">
        <v>3</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9" t="s">
        <v>4</v>
      </c>
      <c r="D48" s="54"/>
      <c r="E48" s="6"/>
      <c r="F48" s="19"/>
      <c r="G48" s="24"/>
      <c r="H48" s="24"/>
      <c r="I48" s="31"/>
      <c r="J48" s="31"/>
      <c r="K48" s="35"/>
    </row>
    <row r="49" spans="2:11" x14ac:dyDescent="0.25">
      <c r="B49" s="8" t="s">
        <v>746</v>
      </c>
      <c r="C49" s="57" t="s">
        <v>747</v>
      </c>
      <c r="D49" s="54" t="s">
        <v>748</v>
      </c>
      <c r="E49" s="6" t="s">
        <v>749</v>
      </c>
      <c r="F49" s="19">
        <v>11000</v>
      </c>
      <c r="G49" s="24">
        <v>2881.91</v>
      </c>
      <c r="H49" s="24">
        <v>2.2799999999999998</v>
      </c>
      <c r="I49" s="31"/>
      <c r="J49" s="31"/>
      <c r="K49" s="35"/>
    </row>
    <row r="50" spans="2:11" x14ac:dyDescent="0.25">
      <c r="C50" s="58" t="s">
        <v>39</v>
      </c>
      <c r="D50" s="54"/>
      <c r="E50" s="6"/>
      <c r="F50" s="19"/>
      <c r="G50" s="25">
        <v>2881.91</v>
      </c>
      <c r="H50" s="25">
        <v>2.2799999999999998</v>
      </c>
      <c r="I50" s="31"/>
      <c r="J50" s="31"/>
      <c r="K50" s="35"/>
    </row>
    <row r="51" spans="2:11" x14ac:dyDescent="0.25">
      <c r="C51" s="57"/>
      <c r="D51" s="54"/>
      <c r="E51" s="6"/>
      <c r="F51" s="19"/>
      <c r="G51" s="24"/>
      <c r="H51" s="24"/>
      <c r="I51" s="31"/>
      <c r="J51" s="31"/>
      <c r="K51" s="35"/>
    </row>
    <row r="52" spans="2:11" x14ac:dyDescent="0.25">
      <c r="C52" s="58" t="s">
        <v>5</v>
      </c>
      <c r="D52" s="54"/>
      <c r="E52" s="6"/>
      <c r="F52" s="19"/>
      <c r="G52" s="24"/>
      <c r="H52" s="24"/>
      <c r="I52" s="31"/>
      <c r="J52" s="31"/>
      <c r="K52" s="35"/>
    </row>
    <row r="53" spans="2:11" x14ac:dyDescent="0.25">
      <c r="C53" s="57"/>
      <c r="D53" s="54"/>
      <c r="E53" s="6"/>
      <c r="F53" s="19"/>
      <c r="G53" s="24"/>
      <c r="H53" s="24"/>
      <c r="I53" s="31"/>
      <c r="J53" s="31"/>
      <c r="K53" s="35"/>
    </row>
    <row r="54" spans="2:11" x14ac:dyDescent="0.25">
      <c r="C54" s="58" t="s">
        <v>6</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9</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10</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11</v>
      </c>
      <c r="D64" s="54"/>
      <c r="E64" s="6"/>
      <c r="F64" s="19"/>
      <c r="G64" s="24"/>
      <c r="H64" s="24"/>
      <c r="I64" s="31"/>
      <c r="J64" s="31"/>
      <c r="K64" s="35"/>
    </row>
    <row r="65" spans="1:11" x14ac:dyDescent="0.25">
      <c r="C65" s="57"/>
      <c r="D65" s="54"/>
      <c r="E65" s="6"/>
      <c r="F65" s="19"/>
      <c r="G65" s="24"/>
      <c r="H65" s="24"/>
      <c r="I65" s="31"/>
      <c r="J65" s="31"/>
      <c r="K65" s="35"/>
    </row>
    <row r="66" spans="1:11" x14ac:dyDescent="0.25">
      <c r="C66" s="58" t="s">
        <v>13</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14</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C70" s="58" t="s">
        <v>15</v>
      </c>
      <c r="D70" s="54"/>
      <c r="E70" s="6"/>
      <c r="F70" s="19"/>
      <c r="G70" s="24" t="s">
        <v>2</v>
      </c>
      <c r="H70" s="24" t="s">
        <v>2</v>
      </c>
      <c r="I70" s="31"/>
      <c r="J70" s="31"/>
      <c r="K70" s="35"/>
    </row>
    <row r="71" spans="1:11" x14ac:dyDescent="0.25">
      <c r="C71" s="57"/>
      <c r="D71" s="54"/>
      <c r="E71" s="6"/>
      <c r="F71" s="19"/>
      <c r="G71" s="24"/>
      <c r="H71" s="24"/>
      <c r="I71" s="31"/>
      <c r="J71" s="31"/>
      <c r="K71" s="35"/>
    </row>
    <row r="72" spans="1:11" x14ac:dyDescent="0.25">
      <c r="C72" s="58" t="s">
        <v>16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17</v>
      </c>
      <c r="D74" s="54"/>
      <c r="E74" s="6"/>
      <c r="F74" s="19"/>
      <c r="G74" s="24" t="s">
        <v>2</v>
      </c>
      <c r="H74" s="24" t="s">
        <v>2</v>
      </c>
      <c r="I74" s="31"/>
      <c r="J74" s="31"/>
      <c r="K74" s="35"/>
    </row>
    <row r="75" spans="1:11" x14ac:dyDescent="0.25">
      <c r="C75" s="57"/>
      <c r="D75" s="54"/>
      <c r="E75" s="6"/>
      <c r="F75" s="19"/>
      <c r="G75" s="24"/>
      <c r="H75" s="24"/>
      <c r="I75" s="31"/>
      <c r="J75" s="31"/>
      <c r="K75" s="35"/>
    </row>
    <row r="76" spans="1:11" x14ac:dyDescent="0.25">
      <c r="A76" s="10"/>
      <c r="B76" s="28"/>
      <c r="C76" s="58" t="s">
        <v>18</v>
      </c>
      <c r="D76" s="54"/>
      <c r="E76" s="6"/>
      <c r="F76" s="19"/>
      <c r="G76" s="24"/>
      <c r="H76" s="24"/>
      <c r="I76" s="31"/>
      <c r="J76" s="31"/>
      <c r="K76" s="35"/>
    </row>
    <row r="77" spans="1:11" x14ac:dyDescent="0.25">
      <c r="A77" s="28"/>
      <c r="B77" s="28"/>
      <c r="C77" s="58" t="s">
        <v>19</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20</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21</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22</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C85" s="59" t="s">
        <v>23</v>
      </c>
      <c r="D85" s="54"/>
      <c r="E85" s="6"/>
      <c r="F85" s="19"/>
      <c r="G85" s="24"/>
      <c r="H85" s="24"/>
      <c r="I85" s="31"/>
      <c r="J85" s="31"/>
      <c r="K85" s="35"/>
    </row>
    <row r="86" spans="1:54" x14ac:dyDescent="0.25">
      <c r="B86" s="8" t="s">
        <v>37</v>
      </c>
      <c r="C86" s="57" t="s">
        <v>38</v>
      </c>
      <c r="D86" s="54"/>
      <c r="E86" s="6"/>
      <c r="F86" s="19"/>
      <c r="G86" s="24">
        <v>1347.18</v>
      </c>
      <c r="H86" s="24">
        <v>1.07</v>
      </c>
      <c r="I86" s="31"/>
      <c r="J86" s="31"/>
      <c r="K86" s="35"/>
    </row>
    <row r="87" spans="1:54" x14ac:dyDescent="0.25">
      <c r="C87" s="58" t="s">
        <v>39</v>
      </c>
      <c r="D87" s="54"/>
      <c r="E87" s="6"/>
      <c r="F87" s="19"/>
      <c r="G87" s="25">
        <v>1347.18</v>
      </c>
      <c r="H87" s="25">
        <v>1.07</v>
      </c>
      <c r="I87" s="31"/>
      <c r="J87" s="31"/>
      <c r="K87" s="35"/>
    </row>
    <row r="88" spans="1:54" x14ac:dyDescent="0.25">
      <c r="C88" s="57"/>
      <c r="D88" s="54"/>
      <c r="E88" s="6"/>
      <c r="F88" s="19"/>
      <c r="G88" s="24"/>
      <c r="H88" s="24"/>
      <c r="I88" s="31"/>
      <c r="J88" s="31"/>
      <c r="K88" s="35"/>
    </row>
    <row r="89" spans="1:54" x14ac:dyDescent="0.25">
      <c r="A89" s="10"/>
      <c r="B89" s="28"/>
      <c r="C89" s="58" t="s">
        <v>24</v>
      </c>
      <c r="D89" s="54"/>
      <c r="E89" s="6"/>
      <c r="F89" s="19"/>
      <c r="G89" s="24"/>
      <c r="H89" s="24"/>
      <c r="I89" s="31"/>
      <c r="J89" s="31"/>
      <c r="K89" s="35"/>
    </row>
    <row r="90" spans="1:54" s="2" customFormat="1" ht="13.5" x14ac:dyDescent="0.25">
      <c r="A90" s="28"/>
      <c r="B90" s="28"/>
      <c r="C90" s="57" t="s">
        <v>4790</v>
      </c>
      <c r="D90" s="54"/>
      <c r="E90" s="6"/>
      <c r="F90" s="19"/>
      <c r="G90" s="24">
        <v>1000</v>
      </c>
      <c r="H90" s="24">
        <v>0.79</v>
      </c>
      <c r="I90" s="31"/>
      <c r="J90" s="31"/>
      <c r="K90" s="35"/>
      <c r="L90" s="3"/>
      <c r="AI90" s="3"/>
      <c r="AV90" s="3"/>
      <c r="AX90" s="3"/>
      <c r="BB90" s="3"/>
    </row>
    <row r="91" spans="1:54" x14ac:dyDescent="0.25">
      <c r="B91" s="8"/>
      <c r="C91" s="57" t="s">
        <v>40</v>
      </c>
      <c r="D91" s="54"/>
      <c r="E91" s="6"/>
      <c r="F91" s="19"/>
      <c r="G91" s="24">
        <v>-347.95000000000005</v>
      </c>
      <c r="H91" s="24">
        <v>-0.25</v>
      </c>
      <c r="I91" s="31"/>
      <c r="J91" s="31"/>
      <c r="K91" s="35"/>
    </row>
    <row r="92" spans="1:54" x14ac:dyDescent="0.25">
      <c r="C92" s="58" t="s">
        <v>39</v>
      </c>
      <c r="D92" s="54"/>
      <c r="E92" s="6"/>
      <c r="F92" s="19"/>
      <c r="G92" s="25">
        <v>652.04999999999995</v>
      </c>
      <c r="H92" s="25">
        <v>0.54</v>
      </c>
      <c r="I92" s="31"/>
      <c r="J92" s="31"/>
      <c r="K92" s="35"/>
    </row>
    <row r="93" spans="1:54" x14ac:dyDescent="0.25">
      <c r="C93" s="57"/>
      <c r="D93" s="54"/>
      <c r="E93" s="6"/>
      <c r="F93" s="19"/>
      <c r="G93" s="24"/>
      <c r="H93" s="24"/>
      <c r="I93" s="31"/>
      <c r="J93" s="31"/>
      <c r="K93" s="35"/>
    </row>
    <row r="94" spans="1:54" x14ac:dyDescent="0.25">
      <c r="C94" s="60" t="s">
        <v>41</v>
      </c>
      <c r="D94" s="55"/>
      <c r="E94" s="5"/>
      <c r="F94" s="20"/>
      <c r="G94" s="26">
        <v>126311.3</v>
      </c>
      <c r="H94" s="26">
        <v>100</v>
      </c>
      <c r="I94" s="32"/>
      <c r="J94" s="32"/>
      <c r="K94" s="36"/>
    </row>
    <row r="97" spans="3:11" x14ac:dyDescent="0.25">
      <c r="C97" s="1" t="s">
        <v>42</v>
      </c>
    </row>
    <row r="98" spans="3:11" x14ac:dyDescent="0.25">
      <c r="C98" s="37" t="s">
        <v>43</v>
      </c>
      <c r="D98" s="37"/>
      <c r="E98" s="37"/>
      <c r="F98" s="37"/>
      <c r="G98" s="37"/>
      <c r="H98" s="37"/>
      <c r="I98" s="37"/>
      <c r="J98" s="37"/>
      <c r="K98" s="37"/>
    </row>
    <row r="99" spans="3:11" x14ac:dyDescent="0.25">
      <c r="C99" s="2" t="s">
        <v>44</v>
      </c>
    </row>
    <row r="100" spans="3:11" x14ac:dyDescent="0.25">
      <c r="C100" s="2" t="s">
        <v>45</v>
      </c>
    </row>
    <row r="101" spans="3:11" x14ac:dyDescent="0.25">
      <c r="C101" s="2" t="s">
        <v>46</v>
      </c>
    </row>
    <row r="102" spans="3:11" x14ac:dyDescent="0.25">
      <c r="C102" s="2" t="s">
        <v>47</v>
      </c>
    </row>
    <row r="104" spans="3:11" x14ac:dyDescent="0.25">
      <c r="C104" s="82" t="s">
        <v>4837</v>
      </c>
      <c r="E104" s="82" t="s">
        <v>4838</v>
      </c>
      <c r="F104" s="83"/>
    </row>
    <row r="105" spans="3:11" x14ac:dyDescent="0.25">
      <c r="E105" s="2" t="s">
        <v>4845</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78"/>
  <dimension ref="A1:IV7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2723</v>
      </c>
      <c r="J2" s="38" t="s">
        <v>4609</v>
      </c>
    </row>
    <row r="3" spans="1:54" ht="16.5" x14ac:dyDescent="0.3">
      <c r="C3" s="1" t="s">
        <v>26</v>
      </c>
      <c r="D3" s="21" t="s">
        <v>2724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2212</v>
      </c>
      <c r="C26" s="57" t="s">
        <v>2213</v>
      </c>
      <c r="D26" s="54" t="s">
        <v>2214</v>
      </c>
      <c r="E26" s="6" t="s">
        <v>609</v>
      </c>
      <c r="F26" s="19">
        <v>1000000</v>
      </c>
      <c r="G26" s="24">
        <v>1000.21</v>
      </c>
      <c r="H26" s="24">
        <v>24.55</v>
      </c>
      <c r="I26" s="31">
        <v>6.8594999999999997</v>
      </c>
      <c r="J26" s="31"/>
      <c r="K26" s="35"/>
    </row>
    <row r="27" spans="1:11" x14ac:dyDescent="0.25">
      <c r="C27" s="58" t="s">
        <v>39</v>
      </c>
      <c r="D27" s="54"/>
      <c r="E27" s="6"/>
      <c r="F27" s="19"/>
      <c r="G27" s="25">
        <v>1000.21</v>
      </c>
      <c r="H27" s="25">
        <v>24.55</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C32" s="59" t="s">
        <v>14</v>
      </c>
      <c r="D32" s="54"/>
      <c r="E32" s="6"/>
      <c r="F32" s="19"/>
      <c r="G32" s="24"/>
      <c r="H32" s="24"/>
      <c r="I32" s="31"/>
      <c r="J32" s="31"/>
      <c r="K32" s="35"/>
    </row>
    <row r="33" spans="1:11" x14ac:dyDescent="0.25">
      <c r="B33" s="8" t="s">
        <v>1176</v>
      </c>
      <c r="C33" s="57" t="s">
        <v>102</v>
      </c>
      <c r="D33" s="54" t="s">
        <v>1177</v>
      </c>
      <c r="E33" s="6" t="s">
        <v>1073</v>
      </c>
      <c r="F33" s="19">
        <v>30</v>
      </c>
      <c r="G33" s="24">
        <v>149.59</v>
      </c>
      <c r="H33" s="24">
        <v>3.67</v>
      </c>
      <c r="I33" s="31">
        <v>7.1501000000000001</v>
      </c>
      <c r="J33" s="31"/>
      <c r="K33" s="35"/>
    </row>
    <row r="34" spans="1:11" x14ac:dyDescent="0.25">
      <c r="C34" s="58" t="s">
        <v>39</v>
      </c>
      <c r="D34" s="54"/>
      <c r="E34" s="6"/>
      <c r="F34" s="19"/>
      <c r="G34" s="25">
        <v>149.59</v>
      </c>
      <c r="H34" s="25">
        <v>3.67</v>
      </c>
      <c r="I34" s="31"/>
      <c r="J34" s="31"/>
      <c r="K34" s="35"/>
    </row>
    <row r="35" spans="1:11" x14ac:dyDescent="0.25">
      <c r="C35" s="57"/>
      <c r="D35" s="54"/>
      <c r="E35" s="6"/>
      <c r="F35" s="19"/>
      <c r="G35" s="24"/>
      <c r="H35" s="24"/>
      <c r="I35" s="31"/>
      <c r="J35" s="31"/>
      <c r="K35" s="35"/>
    </row>
    <row r="36" spans="1:11" x14ac:dyDescent="0.25">
      <c r="C36" s="58" t="s">
        <v>15</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23</v>
      </c>
      <c r="D51" s="54"/>
      <c r="E51" s="6"/>
      <c r="F51" s="19"/>
      <c r="G51" s="24"/>
      <c r="H51" s="24"/>
      <c r="I51" s="31"/>
      <c r="J51" s="31"/>
      <c r="K51" s="35"/>
    </row>
    <row r="52" spans="1:54" x14ac:dyDescent="0.25">
      <c r="B52" s="8" t="s">
        <v>37</v>
      </c>
      <c r="C52" s="57" t="s">
        <v>38</v>
      </c>
      <c r="D52" s="54"/>
      <c r="E52" s="6"/>
      <c r="F52" s="19"/>
      <c r="G52" s="24">
        <v>2876.41</v>
      </c>
      <c r="H52" s="24">
        <v>70.59</v>
      </c>
      <c r="I52" s="31"/>
      <c r="J52" s="31"/>
      <c r="K52" s="35"/>
    </row>
    <row r="53" spans="1:54" x14ac:dyDescent="0.25">
      <c r="C53" s="58" t="s">
        <v>39</v>
      </c>
      <c r="D53" s="54"/>
      <c r="E53" s="6"/>
      <c r="F53" s="19"/>
      <c r="G53" s="25">
        <v>2876.41</v>
      </c>
      <c r="H53" s="25">
        <v>70.59</v>
      </c>
      <c r="I53" s="31"/>
      <c r="J53" s="31"/>
      <c r="K53" s="35"/>
    </row>
    <row r="54" spans="1:54" x14ac:dyDescent="0.25">
      <c r="C54" s="57"/>
      <c r="D54" s="54"/>
      <c r="E54" s="6"/>
      <c r="F54" s="19"/>
      <c r="G54" s="24"/>
      <c r="H54" s="24"/>
      <c r="I54" s="31"/>
      <c r="J54" s="31"/>
      <c r="K54" s="35"/>
    </row>
    <row r="55" spans="1:54" x14ac:dyDescent="0.25">
      <c r="A55" s="10"/>
      <c r="B55" s="28"/>
      <c r="C55" s="58" t="s">
        <v>24</v>
      </c>
      <c r="D55" s="54"/>
      <c r="E55" s="6"/>
      <c r="F55" s="19"/>
      <c r="G55" s="24"/>
      <c r="H55" s="24"/>
      <c r="I55" s="31"/>
      <c r="J55" s="31"/>
      <c r="K55" s="35"/>
    </row>
    <row r="56" spans="1:54" s="2" customFormat="1" ht="13.5" x14ac:dyDescent="0.25">
      <c r="A56" s="28"/>
      <c r="B56" s="28"/>
      <c r="C56" s="57" t="s">
        <v>4790</v>
      </c>
      <c r="D56" s="54"/>
      <c r="E56" s="6"/>
      <c r="F56" s="19"/>
      <c r="G56" s="24" t="s">
        <v>2</v>
      </c>
      <c r="H56" s="24" t="s">
        <v>2</v>
      </c>
      <c r="I56" s="31"/>
      <c r="J56" s="31"/>
      <c r="K56" s="35"/>
      <c r="L56" s="3"/>
      <c r="AI56" s="3"/>
      <c r="AV56" s="3"/>
      <c r="AX56" s="3"/>
      <c r="BB56" s="3"/>
    </row>
    <row r="57" spans="1:54" x14ac:dyDescent="0.25">
      <c r="B57" s="8"/>
      <c r="C57" s="57" t="s">
        <v>40</v>
      </c>
      <c r="D57" s="54"/>
      <c r="E57" s="6"/>
      <c r="F57" s="19"/>
      <c r="G57" s="24">
        <v>48.6</v>
      </c>
      <c r="H57" s="24">
        <v>1.19</v>
      </c>
      <c r="I57" s="31"/>
      <c r="J57" s="31"/>
      <c r="K57" s="35"/>
    </row>
    <row r="58" spans="1:54" x14ac:dyDescent="0.25">
      <c r="C58" s="58" t="s">
        <v>39</v>
      </c>
      <c r="D58" s="54"/>
      <c r="E58" s="6"/>
      <c r="F58" s="19"/>
      <c r="G58" s="25">
        <v>48.6</v>
      </c>
      <c r="H58" s="25">
        <v>1.19</v>
      </c>
      <c r="I58" s="31"/>
      <c r="J58" s="31"/>
      <c r="K58" s="35"/>
    </row>
    <row r="59" spans="1:54" x14ac:dyDescent="0.25">
      <c r="C59" s="57"/>
      <c r="D59" s="54"/>
      <c r="E59" s="6"/>
      <c r="F59" s="19"/>
      <c r="G59" s="24"/>
      <c r="H59" s="24"/>
      <c r="I59" s="31"/>
      <c r="J59" s="31"/>
      <c r="K59" s="35"/>
    </row>
    <row r="60" spans="1:54" x14ac:dyDescent="0.25">
      <c r="C60" s="60" t="s">
        <v>41</v>
      </c>
      <c r="D60" s="55"/>
      <c r="E60" s="5"/>
      <c r="F60" s="20"/>
      <c r="G60" s="26">
        <v>4074.81</v>
      </c>
      <c r="H60" s="26">
        <v>100</v>
      </c>
      <c r="I60" s="32"/>
      <c r="J60" s="32"/>
      <c r="K60" s="36"/>
    </row>
    <row r="63" spans="1:54" x14ac:dyDescent="0.25">
      <c r="C63" s="1" t="s">
        <v>42</v>
      </c>
    </row>
    <row r="64" spans="1:54" x14ac:dyDescent="0.25">
      <c r="C64" s="37" t="s">
        <v>43</v>
      </c>
      <c r="D64" s="37"/>
      <c r="E64" s="37"/>
      <c r="F64" s="37"/>
      <c r="G64" s="37"/>
      <c r="H64" s="37"/>
      <c r="I64" s="37"/>
      <c r="J64" s="37"/>
      <c r="K64" s="37"/>
    </row>
    <row r="65" spans="3:6" x14ac:dyDescent="0.25">
      <c r="C65" s="2" t="s">
        <v>44</v>
      </c>
    </row>
    <row r="66" spans="3:6" x14ac:dyDescent="0.25">
      <c r="C66" s="2" t="s">
        <v>45</v>
      </c>
    </row>
    <row r="67" spans="3:6" x14ac:dyDescent="0.25">
      <c r="C67" s="2" t="s">
        <v>46</v>
      </c>
    </row>
    <row r="68" spans="3:6" x14ac:dyDescent="0.25">
      <c r="C68" s="2" t="s">
        <v>47</v>
      </c>
    </row>
    <row r="70" spans="3:6" x14ac:dyDescent="0.25">
      <c r="C70" s="82" t="s">
        <v>4837</v>
      </c>
      <c r="E70" s="82" t="s">
        <v>4838</v>
      </c>
      <c r="F70" s="83"/>
    </row>
    <row r="71" spans="3:6" x14ac:dyDescent="0.25">
      <c r="E71" s="2" t="s">
        <v>4877</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79"/>
  <dimension ref="A1:IV6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2725</v>
      </c>
      <c r="J2" s="38" t="s">
        <v>4609</v>
      </c>
    </row>
    <row r="3" spans="1:54" ht="16.5" x14ac:dyDescent="0.3">
      <c r="C3" s="1" t="s">
        <v>26</v>
      </c>
      <c r="D3" s="21" t="s">
        <v>2726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C49" s="59" t="s">
        <v>23</v>
      </c>
      <c r="D49" s="54"/>
      <c r="E49" s="6"/>
      <c r="F49" s="19"/>
      <c r="G49" s="24"/>
      <c r="H49" s="24"/>
      <c r="I49" s="31"/>
      <c r="J49" s="31"/>
      <c r="K49" s="35"/>
    </row>
    <row r="50" spans="1:54" x14ac:dyDescent="0.25">
      <c r="B50" s="8" t="s">
        <v>37</v>
      </c>
      <c r="C50" s="57" t="s">
        <v>38</v>
      </c>
      <c r="D50" s="54"/>
      <c r="E50" s="6"/>
      <c r="F50" s="19"/>
      <c r="G50" s="24">
        <v>2499.9899999999998</v>
      </c>
      <c r="H50" s="24">
        <v>99.6</v>
      </c>
      <c r="I50" s="31"/>
      <c r="J50" s="31"/>
      <c r="K50" s="35"/>
    </row>
    <row r="51" spans="1:54" x14ac:dyDescent="0.25">
      <c r="C51" s="58" t="s">
        <v>39</v>
      </c>
      <c r="D51" s="54"/>
      <c r="E51" s="6"/>
      <c r="F51" s="19"/>
      <c r="G51" s="25">
        <v>2499.9899999999998</v>
      </c>
      <c r="H51" s="25">
        <v>99.6</v>
      </c>
      <c r="I51" s="31"/>
      <c r="J51" s="31"/>
      <c r="K51" s="35"/>
    </row>
    <row r="52" spans="1:54" x14ac:dyDescent="0.25">
      <c r="C52" s="57"/>
      <c r="D52" s="54"/>
      <c r="E52" s="6"/>
      <c r="F52" s="19"/>
      <c r="G52" s="24"/>
      <c r="H52" s="24"/>
      <c r="I52" s="31"/>
      <c r="J52" s="31"/>
      <c r="K52" s="35"/>
    </row>
    <row r="53" spans="1:54" x14ac:dyDescent="0.25">
      <c r="A53" s="10"/>
      <c r="B53" s="28"/>
      <c r="C53" s="58" t="s">
        <v>24</v>
      </c>
      <c r="D53" s="54"/>
      <c r="E53" s="6"/>
      <c r="F53" s="19"/>
      <c r="G53" s="24"/>
      <c r="H53" s="24"/>
      <c r="I53" s="31"/>
      <c r="J53" s="31"/>
      <c r="K53" s="35"/>
    </row>
    <row r="54" spans="1:54" s="2" customFormat="1" ht="13.5" x14ac:dyDescent="0.25">
      <c r="A54" s="28"/>
      <c r="B54" s="28"/>
      <c r="C54" s="57" t="s">
        <v>4790</v>
      </c>
      <c r="D54" s="54"/>
      <c r="E54" s="6"/>
      <c r="F54" s="19"/>
      <c r="G54" s="24" t="s">
        <v>2</v>
      </c>
      <c r="H54" s="24" t="s">
        <v>2</v>
      </c>
      <c r="I54" s="31"/>
      <c r="J54" s="31"/>
      <c r="K54" s="35"/>
      <c r="L54" s="3"/>
      <c r="AI54" s="3"/>
      <c r="AV54" s="3"/>
      <c r="AX54" s="3"/>
      <c r="BB54" s="3"/>
    </row>
    <row r="55" spans="1:54" x14ac:dyDescent="0.25">
      <c r="B55" s="8"/>
      <c r="C55" s="57" t="s">
        <v>40</v>
      </c>
      <c r="D55" s="54"/>
      <c r="E55" s="6"/>
      <c r="F55" s="19"/>
      <c r="G55" s="24">
        <v>9.99</v>
      </c>
      <c r="H55" s="24">
        <v>0.4</v>
      </c>
      <c r="I55" s="31"/>
      <c r="J55" s="31"/>
      <c r="K55" s="35"/>
    </row>
    <row r="56" spans="1:54" x14ac:dyDescent="0.25">
      <c r="C56" s="58" t="s">
        <v>39</v>
      </c>
      <c r="D56" s="54"/>
      <c r="E56" s="6"/>
      <c r="F56" s="19"/>
      <c r="G56" s="25">
        <v>9.99</v>
      </c>
      <c r="H56" s="25">
        <v>0.4</v>
      </c>
      <c r="I56" s="31"/>
      <c r="J56" s="31"/>
      <c r="K56" s="35"/>
    </row>
    <row r="57" spans="1:54" x14ac:dyDescent="0.25">
      <c r="C57" s="57"/>
      <c r="D57" s="54"/>
      <c r="E57" s="6"/>
      <c r="F57" s="19"/>
      <c r="G57" s="24"/>
      <c r="H57" s="24"/>
      <c r="I57" s="31"/>
      <c r="J57" s="31"/>
      <c r="K57" s="35"/>
    </row>
    <row r="58" spans="1:54" x14ac:dyDescent="0.25">
      <c r="C58" s="60" t="s">
        <v>41</v>
      </c>
      <c r="D58" s="55"/>
      <c r="E58" s="5"/>
      <c r="F58" s="20"/>
      <c r="G58" s="26">
        <v>2509.98</v>
      </c>
      <c r="H58" s="26">
        <v>100</v>
      </c>
      <c r="I58" s="32"/>
      <c r="J58" s="32"/>
      <c r="K58" s="36"/>
    </row>
    <row r="61" spans="1:54" x14ac:dyDescent="0.25">
      <c r="C61" s="1" t="s">
        <v>42</v>
      </c>
    </row>
    <row r="62" spans="1:54" x14ac:dyDescent="0.25">
      <c r="C62" s="37" t="s">
        <v>43</v>
      </c>
      <c r="D62" s="37"/>
      <c r="E62" s="37"/>
      <c r="F62" s="37"/>
      <c r="G62" s="37"/>
      <c r="H62" s="37"/>
      <c r="I62" s="37"/>
      <c r="J62" s="37"/>
      <c r="K62" s="37"/>
    </row>
    <row r="63" spans="1:54" x14ac:dyDescent="0.25">
      <c r="C63" s="2" t="s">
        <v>44</v>
      </c>
    </row>
    <row r="64" spans="1:54" x14ac:dyDescent="0.25">
      <c r="C64" s="2" t="s">
        <v>45</v>
      </c>
    </row>
    <row r="65" spans="3:6" x14ac:dyDescent="0.25">
      <c r="C65" s="2" t="s">
        <v>46</v>
      </c>
    </row>
    <row r="66" spans="3:6" x14ac:dyDescent="0.25">
      <c r="C66" s="2" t="s">
        <v>47</v>
      </c>
    </row>
    <row r="68" spans="3:6" x14ac:dyDescent="0.25">
      <c r="C68" s="82" t="s">
        <v>4837</v>
      </c>
      <c r="E68" s="82" t="s">
        <v>4838</v>
      </c>
      <c r="F68" s="83"/>
    </row>
    <row r="69" spans="3:6" x14ac:dyDescent="0.25">
      <c r="E69" s="2" t="s">
        <v>4877</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80"/>
  <dimension ref="A1:IV7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2727</v>
      </c>
      <c r="J2" s="38" t="s">
        <v>4609</v>
      </c>
    </row>
    <row r="3" spans="1:54" ht="16.5" x14ac:dyDescent="0.3">
      <c r="C3" s="1" t="s">
        <v>26</v>
      </c>
      <c r="D3" s="21" t="s">
        <v>2728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2729</v>
      </c>
      <c r="C26" s="57" t="s">
        <v>2730</v>
      </c>
      <c r="D26" s="54" t="s">
        <v>2731</v>
      </c>
      <c r="E26" s="6" t="s">
        <v>609</v>
      </c>
      <c r="F26" s="19">
        <v>1950000</v>
      </c>
      <c r="G26" s="24">
        <v>1892.4</v>
      </c>
      <c r="H26" s="24">
        <v>80.2</v>
      </c>
      <c r="I26" s="31">
        <v>7.5310259999999998</v>
      </c>
      <c r="J26" s="31"/>
      <c r="K26" s="35"/>
    </row>
    <row r="27" spans="1:11" x14ac:dyDescent="0.25">
      <c r="C27" s="58" t="s">
        <v>39</v>
      </c>
      <c r="D27" s="54"/>
      <c r="E27" s="6"/>
      <c r="F27" s="19"/>
      <c r="G27" s="25">
        <v>1892.4</v>
      </c>
      <c r="H27" s="25">
        <v>80.2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2675</v>
      </c>
      <c r="C39" s="57" t="s">
        <v>2676</v>
      </c>
      <c r="D39" s="54" t="s">
        <v>2677</v>
      </c>
      <c r="E39" s="6" t="s">
        <v>609</v>
      </c>
      <c r="F39" s="19">
        <v>200000</v>
      </c>
      <c r="G39" s="24">
        <v>139.6</v>
      </c>
      <c r="H39" s="24">
        <v>5.92</v>
      </c>
      <c r="I39" s="31">
        <v>7.2836600999999996</v>
      </c>
      <c r="J39" s="31"/>
      <c r="K39" s="35"/>
    </row>
    <row r="40" spans="1:11" x14ac:dyDescent="0.25">
      <c r="B40" s="8" t="s">
        <v>2732</v>
      </c>
      <c r="C40" s="57" t="s">
        <v>2733</v>
      </c>
      <c r="D40" s="54" t="s">
        <v>2734</v>
      </c>
      <c r="E40" s="6" t="s">
        <v>609</v>
      </c>
      <c r="F40" s="19">
        <v>125000</v>
      </c>
      <c r="G40" s="24">
        <v>78.069999999999993</v>
      </c>
      <c r="H40" s="24">
        <v>3.31</v>
      </c>
      <c r="I40" s="31">
        <v>7.3675104999999999</v>
      </c>
      <c r="J40" s="31"/>
      <c r="K40" s="35"/>
    </row>
    <row r="41" spans="1:11" x14ac:dyDescent="0.25">
      <c r="C41" s="58" t="s">
        <v>39</v>
      </c>
      <c r="D41" s="54"/>
      <c r="E41" s="6"/>
      <c r="F41" s="19"/>
      <c r="G41" s="25">
        <v>217.67</v>
      </c>
      <c r="H41" s="25">
        <v>9.23</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23</v>
      </c>
      <c r="D52" s="54"/>
      <c r="E52" s="6"/>
      <c r="F52" s="19"/>
      <c r="G52" s="24"/>
      <c r="H52" s="24"/>
      <c r="I52" s="31"/>
      <c r="J52" s="31"/>
      <c r="K52" s="35"/>
    </row>
    <row r="53" spans="1:54" x14ac:dyDescent="0.25">
      <c r="B53" s="8" t="s">
        <v>37</v>
      </c>
      <c r="C53" s="57" t="s">
        <v>38</v>
      </c>
      <c r="D53" s="54"/>
      <c r="E53" s="6"/>
      <c r="F53" s="19"/>
      <c r="G53" s="24">
        <v>221.03</v>
      </c>
      <c r="H53" s="24">
        <v>9.3699999999999992</v>
      </c>
      <c r="I53" s="31"/>
      <c r="J53" s="31"/>
      <c r="K53" s="35"/>
    </row>
    <row r="54" spans="1:54" x14ac:dyDescent="0.25">
      <c r="C54" s="58" t="s">
        <v>39</v>
      </c>
      <c r="D54" s="54"/>
      <c r="E54" s="6"/>
      <c r="F54" s="19"/>
      <c r="G54" s="25">
        <v>221.03</v>
      </c>
      <c r="H54" s="25">
        <v>9.3699999999999992</v>
      </c>
      <c r="I54" s="31"/>
      <c r="J54" s="31"/>
      <c r="K54" s="35"/>
    </row>
    <row r="55" spans="1:54" x14ac:dyDescent="0.25">
      <c r="C55" s="57"/>
      <c r="D55" s="54"/>
      <c r="E55" s="6"/>
      <c r="F55" s="19"/>
      <c r="G55" s="24"/>
      <c r="H55" s="24"/>
      <c r="I55" s="31"/>
      <c r="J55" s="31"/>
      <c r="K55" s="35"/>
    </row>
    <row r="56" spans="1:54" x14ac:dyDescent="0.25">
      <c r="A56" s="10"/>
      <c r="B56" s="28"/>
      <c r="C56" s="58" t="s">
        <v>24</v>
      </c>
      <c r="D56" s="54"/>
      <c r="E56" s="6"/>
      <c r="F56" s="19"/>
      <c r="G56" s="24"/>
      <c r="H56" s="24"/>
      <c r="I56" s="31"/>
      <c r="J56" s="31"/>
      <c r="K56" s="35"/>
    </row>
    <row r="57" spans="1:54" s="2" customFormat="1" ht="13.5" x14ac:dyDescent="0.25">
      <c r="A57" s="28"/>
      <c r="B57" s="28"/>
      <c r="C57" s="57" t="s">
        <v>4790</v>
      </c>
      <c r="D57" s="54"/>
      <c r="E57" s="6"/>
      <c r="F57" s="19"/>
      <c r="G57" s="24" t="s">
        <v>2</v>
      </c>
      <c r="H57" s="24" t="s">
        <v>2</v>
      </c>
      <c r="I57" s="31"/>
      <c r="J57" s="31"/>
      <c r="K57" s="35"/>
      <c r="L57" s="3"/>
      <c r="AI57" s="3"/>
      <c r="AV57" s="3"/>
      <c r="AX57" s="3"/>
      <c r="BB57" s="3"/>
    </row>
    <row r="58" spans="1:54" x14ac:dyDescent="0.25">
      <c r="B58" s="8"/>
      <c r="C58" s="57" t="s">
        <v>40</v>
      </c>
      <c r="D58" s="54"/>
      <c r="E58" s="6"/>
      <c r="F58" s="19"/>
      <c r="G58" s="24">
        <v>28.36</v>
      </c>
      <c r="H58" s="24">
        <v>1.2</v>
      </c>
      <c r="I58" s="31"/>
      <c r="J58" s="31"/>
      <c r="K58" s="35"/>
    </row>
    <row r="59" spans="1:54" x14ac:dyDescent="0.25">
      <c r="C59" s="58" t="s">
        <v>39</v>
      </c>
      <c r="D59" s="54"/>
      <c r="E59" s="6"/>
      <c r="F59" s="19"/>
      <c r="G59" s="25">
        <v>28.36</v>
      </c>
      <c r="H59" s="25">
        <v>1.2</v>
      </c>
      <c r="I59" s="31"/>
      <c r="J59" s="31"/>
      <c r="K59" s="35"/>
    </row>
    <row r="60" spans="1:54" x14ac:dyDescent="0.25">
      <c r="C60" s="57"/>
      <c r="D60" s="54"/>
      <c r="E60" s="6"/>
      <c r="F60" s="19"/>
      <c r="G60" s="24"/>
      <c r="H60" s="24"/>
      <c r="I60" s="31"/>
      <c r="J60" s="31"/>
      <c r="K60" s="35"/>
    </row>
    <row r="61" spans="1:54" x14ac:dyDescent="0.25">
      <c r="C61" s="60" t="s">
        <v>41</v>
      </c>
      <c r="D61" s="55"/>
      <c r="E61" s="5"/>
      <c r="F61" s="20"/>
      <c r="G61" s="26">
        <v>2359.46</v>
      </c>
      <c r="H61" s="26">
        <v>100.00000000000001</v>
      </c>
      <c r="I61" s="32"/>
      <c r="J61" s="32"/>
      <c r="K61" s="36"/>
    </row>
    <row r="64" spans="1:54" x14ac:dyDescent="0.25">
      <c r="C64" s="1" t="s">
        <v>42</v>
      </c>
    </row>
    <row r="65" spans="3:11" x14ac:dyDescent="0.25">
      <c r="C65" s="37" t="s">
        <v>43</v>
      </c>
      <c r="D65" s="37"/>
      <c r="E65" s="37"/>
      <c r="F65" s="37"/>
      <c r="G65" s="37"/>
      <c r="H65" s="37"/>
      <c r="I65" s="37"/>
      <c r="J65" s="37"/>
      <c r="K65" s="37"/>
    </row>
    <row r="66" spans="3:11" x14ac:dyDescent="0.25">
      <c r="C66" s="2" t="s">
        <v>44</v>
      </c>
    </row>
    <row r="67" spans="3:11" x14ac:dyDescent="0.25">
      <c r="C67" s="2" t="s">
        <v>45</v>
      </c>
    </row>
    <row r="68" spans="3:11" x14ac:dyDescent="0.25">
      <c r="C68" s="2" t="s">
        <v>46</v>
      </c>
    </row>
    <row r="69" spans="3:11" x14ac:dyDescent="0.25">
      <c r="C69" s="2" t="s">
        <v>47</v>
      </c>
    </row>
    <row r="71" spans="3:11" x14ac:dyDescent="0.25">
      <c r="C71" s="82" t="s">
        <v>4837</v>
      </c>
      <c r="E71" s="82" t="s">
        <v>4838</v>
      </c>
      <c r="F71" s="83"/>
    </row>
    <row r="72" spans="3:11" x14ac:dyDescent="0.25">
      <c r="E72" s="2" t="s">
        <v>4877</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81"/>
  <dimension ref="A1:IV10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11.5703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2735</v>
      </c>
      <c r="J2" s="38" t="s">
        <v>4609</v>
      </c>
    </row>
    <row r="3" spans="1:54" ht="16.5" x14ac:dyDescent="0.3">
      <c r="C3" s="1" t="s">
        <v>26</v>
      </c>
      <c r="D3" s="21" t="s">
        <v>2736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129</v>
      </c>
      <c r="C10" s="57" t="s">
        <v>130</v>
      </c>
      <c r="D10" s="54" t="s">
        <v>131</v>
      </c>
      <c r="E10" s="6" t="s">
        <v>132</v>
      </c>
      <c r="F10" s="19">
        <v>140000</v>
      </c>
      <c r="G10" s="24">
        <v>4575.0600000000004</v>
      </c>
      <c r="H10" s="24">
        <v>5.38</v>
      </c>
      <c r="I10" s="31"/>
      <c r="J10" s="31"/>
      <c r="K10" s="35"/>
    </row>
    <row r="11" spans="1:54" x14ac:dyDescent="0.25">
      <c r="B11" s="8" t="s">
        <v>948</v>
      </c>
      <c r="C11" s="57" t="s">
        <v>949</v>
      </c>
      <c r="D11" s="54" t="s">
        <v>950</v>
      </c>
      <c r="E11" s="6" t="s">
        <v>297</v>
      </c>
      <c r="F11" s="19">
        <v>700000</v>
      </c>
      <c r="G11" s="24">
        <v>3840.4300000000003</v>
      </c>
      <c r="H11" s="24">
        <v>4.51</v>
      </c>
      <c r="I11" s="31"/>
      <c r="J11" s="31"/>
      <c r="K11" s="35" t="s">
        <v>4792</v>
      </c>
    </row>
    <row r="12" spans="1:54" x14ac:dyDescent="0.25">
      <c r="B12" s="8" t="s">
        <v>54</v>
      </c>
      <c r="C12" s="57" t="s">
        <v>55</v>
      </c>
      <c r="D12" s="54" t="s">
        <v>56</v>
      </c>
      <c r="E12" s="6" t="s">
        <v>57</v>
      </c>
      <c r="F12" s="19">
        <v>130000</v>
      </c>
      <c r="G12" s="24">
        <v>3608.28</v>
      </c>
      <c r="H12" s="24">
        <v>4.24</v>
      </c>
      <c r="I12" s="31"/>
      <c r="J12" s="31"/>
      <c r="K12" s="35"/>
    </row>
    <row r="13" spans="1:54" x14ac:dyDescent="0.25">
      <c r="B13" s="8" t="s">
        <v>743</v>
      </c>
      <c r="C13" s="57" t="s">
        <v>744</v>
      </c>
      <c r="D13" s="54" t="s">
        <v>745</v>
      </c>
      <c r="E13" s="6" t="s">
        <v>82</v>
      </c>
      <c r="F13" s="19">
        <v>700000</v>
      </c>
      <c r="G13" s="24">
        <v>3473.05</v>
      </c>
      <c r="H13" s="24">
        <v>4.08</v>
      </c>
      <c r="I13" s="31"/>
      <c r="J13" s="31"/>
      <c r="K13" s="35"/>
    </row>
    <row r="14" spans="1:54" x14ac:dyDescent="0.25">
      <c r="B14" s="8" t="s">
        <v>76</v>
      </c>
      <c r="C14" s="57" t="s">
        <v>77</v>
      </c>
      <c r="D14" s="54" t="s">
        <v>78</v>
      </c>
      <c r="E14" s="6" t="s">
        <v>61</v>
      </c>
      <c r="F14" s="19">
        <v>590000</v>
      </c>
      <c r="G14" s="24">
        <v>3411.97</v>
      </c>
      <c r="H14" s="24">
        <v>4.01</v>
      </c>
      <c r="I14" s="31"/>
      <c r="J14" s="31"/>
      <c r="K14" s="35"/>
    </row>
    <row r="15" spans="1:54" x14ac:dyDescent="0.25">
      <c r="B15" s="8" t="s">
        <v>487</v>
      </c>
      <c r="C15" s="57" t="s">
        <v>488</v>
      </c>
      <c r="D15" s="54" t="s">
        <v>489</v>
      </c>
      <c r="E15" s="6" t="s">
        <v>297</v>
      </c>
      <c r="F15" s="19">
        <v>350000</v>
      </c>
      <c r="G15" s="24">
        <v>3316.6</v>
      </c>
      <c r="H15" s="24">
        <v>3.9</v>
      </c>
      <c r="I15" s="31"/>
      <c r="J15" s="31"/>
      <c r="K15" s="35"/>
    </row>
    <row r="16" spans="1:54" x14ac:dyDescent="0.25">
      <c r="B16" s="8" t="s">
        <v>58</v>
      </c>
      <c r="C16" s="57" t="s">
        <v>59</v>
      </c>
      <c r="D16" s="54" t="s">
        <v>60</v>
      </c>
      <c r="E16" s="6" t="s">
        <v>61</v>
      </c>
      <c r="F16" s="19">
        <v>340000</v>
      </c>
      <c r="G16" s="24">
        <v>3120.01</v>
      </c>
      <c r="H16" s="24">
        <v>3.67</v>
      </c>
      <c r="I16" s="31"/>
      <c r="J16" s="31"/>
      <c r="K16" s="35"/>
    </row>
    <row r="17" spans="2:11" x14ac:dyDescent="0.25">
      <c r="B17" s="8" t="s">
        <v>515</v>
      </c>
      <c r="C17" s="57" t="s">
        <v>516</v>
      </c>
      <c r="D17" s="54" t="s">
        <v>517</v>
      </c>
      <c r="E17" s="6" t="s">
        <v>57</v>
      </c>
      <c r="F17" s="19">
        <v>47000</v>
      </c>
      <c r="G17" s="24">
        <v>2951.65</v>
      </c>
      <c r="H17" s="24">
        <v>3.47</v>
      </c>
      <c r="I17" s="31"/>
      <c r="J17" s="31"/>
      <c r="K17" s="35"/>
    </row>
    <row r="18" spans="2:11" x14ac:dyDescent="0.25">
      <c r="B18" s="8" t="s">
        <v>445</v>
      </c>
      <c r="C18" s="57" t="s">
        <v>446</v>
      </c>
      <c r="D18" s="54" t="s">
        <v>447</v>
      </c>
      <c r="E18" s="6" t="s">
        <v>289</v>
      </c>
      <c r="F18" s="19">
        <v>270000</v>
      </c>
      <c r="G18" s="24">
        <v>2913.71</v>
      </c>
      <c r="H18" s="24">
        <v>3.42</v>
      </c>
      <c r="I18" s="31"/>
      <c r="J18" s="31"/>
      <c r="K18" s="35"/>
    </row>
    <row r="19" spans="2:11" x14ac:dyDescent="0.25">
      <c r="B19" s="8" t="s">
        <v>957</v>
      </c>
      <c r="C19" s="57" t="s">
        <v>958</v>
      </c>
      <c r="D19" s="54" t="s">
        <v>959</v>
      </c>
      <c r="E19" s="6" t="s">
        <v>61</v>
      </c>
      <c r="F19" s="19">
        <v>972075</v>
      </c>
      <c r="G19" s="24">
        <v>2716.95</v>
      </c>
      <c r="H19" s="24">
        <v>3.19</v>
      </c>
      <c r="I19" s="31"/>
      <c r="J19" s="31"/>
      <c r="K19" s="35"/>
    </row>
    <row r="20" spans="2:11" x14ac:dyDescent="0.25">
      <c r="B20" s="8" t="s">
        <v>170</v>
      </c>
      <c r="C20" s="57" t="s">
        <v>171</v>
      </c>
      <c r="D20" s="54" t="s">
        <v>172</v>
      </c>
      <c r="E20" s="6" t="s">
        <v>173</v>
      </c>
      <c r="F20" s="19">
        <v>170000</v>
      </c>
      <c r="G20" s="24">
        <v>2487.36</v>
      </c>
      <c r="H20" s="24">
        <v>2.92</v>
      </c>
      <c r="I20" s="31"/>
      <c r="J20" s="31"/>
      <c r="K20" s="35"/>
    </row>
    <row r="21" spans="2:11" x14ac:dyDescent="0.25">
      <c r="B21" s="8" t="s">
        <v>2395</v>
      </c>
      <c r="C21" s="57" t="s">
        <v>2396</v>
      </c>
      <c r="D21" s="54" t="s">
        <v>2397</v>
      </c>
      <c r="E21" s="6" t="s">
        <v>61</v>
      </c>
      <c r="F21" s="19">
        <v>2300000</v>
      </c>
      <c r="G21" s="24">
        <v>2249.4</v>
      </c>
      <c r="H21" s="24">
        <v>2.64</v>
      </c>
      <c r="I21" s="31"/>
      <c r="J21" s="31"/>
      <c r="K21" s="35"/>
    </row>
    <row r="22" spans="2:11" x14ac:dyDescent="0.25">
      <c r="B22" s="8" t="s">
        <v>731</v>
      </c>
      <c r="C22" s="57" t="s">
        <v>732</v>
      </c>
      <c r="D22" s="54" t="s">
        <v>733</v>
      </c>
      <c r="E22" s="6" t="s">
        <v>117</v>
      </c>
      <c r="F22" s="19">
        <v>35000</v>
      </c>
      <c r="G22" s="24">
        <v>2227.16</v>
      </c>
      <c r="H22" s="24">
        <v>2.62</v>
      </c>
      <c r="I22" s="31"/>
      <c r="J22" s="31"/>
      <c r="K22" s="35"/>
    </row>
    <row r="23" spans="2:11" x14ac:dyDescent="0.25">
      <c r="B23" s="8" t="s">
        <v>960</v>
      </c>
      <c r="C23" s="57" t="s">
        <v>961</v>
      </c>
      <c r="D23" s="54" t="s">
        <v>962</v>
      </c>
      <c r="E23" s="6" t="s">
        <v>100</v>
      </c>
      <c r="F23" s="19">
        <v>550000</v>
      </c>
      <c r="G23" s="24">
        <v>2002.55</v>
      </c>
      <c r="H23" s="24">
        <v>2.35</v>
      </c>
      <c r="I23" s="31"/>
      <c r="J23" s="31"/>
      <c r="K23" s="35"/>
    </row>
    <row r="24" spans="2:11" x14ac:dyDescent="0.25">
      <c r="B24" s="8" t="s">
        <v>219</v>
      </c>
      <c r="C24" s="57" t="s">
        <v>220</v>
      </c>
      <c r="D24" s="54" t="s">
        <v>221</v>
      </c>
      <c r="E24" s="6" t="s">
        <v>222</v>
      </c>
      <c r="F24" s="19">
        <v>240000</v>
      </c>
      <c r="G24" s="24">
        <v>1918.32</v>
      </c>
      <c r="H24" s="24">
        <v>2.25</v>
      </c>
      <c r="I24" s="31"/>
      <c r="J24" s="31"/>
      <c r="K24" s="35"/>
    </row>
    <row r="25" spans="2:11" x14ac:dyDescent="0.25">
      <c r="B25" s="8" t="s">
        <v>294</v>
      </c>
      <c r="C25" s="57" t="s">
        <v>295</v>
      </c>
      <c r="D25" s="54" t="s">
        <v>296</v>
      </c>
      <c r="E25" s="6" t="s">
        <v>297</v>
      </c>
      <c r="F25" s="19">
        <v>107000</v>
      </c>
      <c r="G25" s="24">
        <v>1682.74</v>
      </c>
      <c r="H25" s="24">
        <v>1.98</v>
      </c>
      <c r="I25" s="31"/>
      <c r="J25" s="31"/>
      <c r="K25" s="35"/>
    </row>
    <row r="26" spans="2:11" x14ac:dyDescent="0.25">
      <c r="B26" s="8" t="s">
        <v>954</v>
      </c>
      <c r="C26" s="57" t="s">
        <v>955</v>
      </c>
      <c r="D26" s="54" t="s">
        <v>956</v>
      </c>
      <c r="E26" s="6" t="s">
        <v>117</v>
      </c>
      <c r="F26" s="19">
        <v>1170000</v>
      </c>
      <c r="G26" s="24">
        <v>1573.65</v>
      </c>
      <c r="H26" s="24">
        <v>1.85</v>
      </c>
      <c r="I26" s="31"/>
      <c r="J26" s="31"/>
      <c r="K26" s="35"/>
    </row>
    <row r="27" spans="2:11" x14ac:dyDescent="0.25">
      <c r="B27" s="8" t="s">
        <v>847</v>
      </c>
      <c r="C27" s="57" t="s">
        <v>848</v>
      </c>
      <c r="D27" s="54" t="s">
        <v>849</v>
      </c>
      <c r="E27" s="6" t="s">
        <v>301</v>
      </c>
      <c r="F27" s="19">
        <v>19173</v>
      </c>
      <c r="G27" s="24">
        <v>1535.56</v>
      </c>
      <c r="H27" s="24">
        <v>1.8</v>
      </c>
      <c r="I27" s="31"/>
      <c r="J27" s="31"/>
      <c r="K27" s="35"/>
    </row>
    <row r="28" spans="2:11" x14ac:dyDescent="0.25">
      <c r="B28" s="8" t="s">
        <v>274</v>
      </c>
      <c r="C28" s="57" t="s">
        <v>275</v>
      </c>
      <c r="D28" s="54" t="s">
        <v>276</v>
      </c>
      <c r="E28" s="6" t="s">
        <v>57</v>
      </c>
      <c r="F28" s="19">
        <v>150000</v>
      </c>
      <c r="G28" s="24">
        <v>1531.05</v>
      </c>
      <c r="H28" s="24">
        <v>1.8</v>
      </c>
      <c r="I28" s="31"/>
      <c r="J28" s="31"/>
      <c r="K28" s="35"/>
    </row>
    <row r="29" spans="2:11" x14ac:dyDescent="0.25">
      <c r="B29" s="8" t="s">
        <v>2737</v>
      </c>
      <c r="C29" s="57" t="s">
        <v>2738</v>
      </c>
      <c r="D29" s="54" t="s">
        <v>2739</v>
      </c>
      <c r="E29" s="6" t="s">
        <v>82</v>
      </c>
      <c r="F29" s="19">
        <v>390000</v>
      </c>
      <c r="G29" s="24">
        <v>1410.83</v>
      </c>
      <c r="H29" s="24">
        <v>1.66</v>
      </c>
      <c r="I29" s="31"/>
      <c r="J29" s="31"/>
      <c r="K29" s="35"/>
    </row>
    <row r="30" spans="2:11" x14ac:dyDescent="0.25">
      <c r="B30" s="8" t="s">
        <v>280</v>
      </c>
      <c r="C30" s="57" t="s">
        <v>281</v>
      </c>
      <c r="D30" s="54" t="s">
        <v>282</v>
      </c>
      <c r="E30" s="6" t="s">
        <v>68</v>
      </c>
      <c r="F30" s="19">
        <v>140000</v>
      </c>
      <c r="G30" s="24">
        <v>1373.96</v>
      </c>
      <c r="H30" s="24">
        <v>1.61</v>
      </c>
      <c r="I30" s="31"/>
      <c r="J30" s="31"/>
      <c r="K30" s="35"/>
    </row>
    <row r="31" spans="2:11" x14ac:dyDescent="0.25">
      <c r="B31" s="8" t="s">
        <v>951</v>
      </c>
      <c r="C31" s="57" t="s">
        <v>952</v>
      </c>
      <c r="D31" s="54" t="s">
        <v>953</v>
      </c>
      <c r="E31" s="6" t="s">
        <v>100</v>
      </c>
      <c r="F31" s="19">
        <v>43555</v>
      </c>
      <c r="G31" s="24">
        <v>1270.78</v>
      </c>
      <c r="H31" s="24">
        <v>1.49</v>
      </c>
      <c r="I31" s="31"/>
      <c r="J31" s="31"/>
      <c r="K31" s="35"/>
    </row>
    <row r="32" spans="2:11" x14ac:dyDescent="0.25">
      <c r="B32" s="8" t="s">
        <v>342</v>
      </c>
      <c r="C32" s="57" t="s">
        <v>343</v>
      </c>
      <c r="D32" s="54" t="s">
        <v>344</v>
      </c>
      <c r="E32" s="6" t="s">
        <v>82</v>
      </c>
      <c r="F32" s="19">
        <v>125135</v>
      </c>
      <c r="G32" s="24">
        <v>1061.1400000000001</v>
      </c>
      <c r="H32" s="24">
        <v>1.25</v>
      </c>
      <c r="I32" s="31"/>
      <c r="J32" s="31"/>
      <c r="K32" s="35"/>
    </row>
    <row r="33" spans="1:11" x14ac:dyDescent="0.25">
      <c r="B33" s="8" t="s">
        <v>963</v>
      </c>
      <c r="C33" s="57" t="s">
        <v>964</v>
      </c>
      <c r="D33" s="54" t="s">
        <v>965</v>
      </c>
      <c r="E33" s="6" t="s">
        <v>117</v>
      </c>
      <c r="F33" s="19">
        <v>67203</v>
      </c>
      <c r="G33" s="24">
        <v>696.93</v>
      </c>
      <c r="H33" s="24">
        <v>0.82</v>
      </c>
      <c r="I33" s="31"/>
      <c r="J33" s="31"/>
      <c r="K33" s="35"/>
    </row>
    <row r="34" spans="1:11" x14ac:dyDescent="0.25">
      <c r="B34" s="8" t="s">
        <v>302</v>
      </c>
      <c r="C34" s="57" t="s">
        <v>303</v>
      </c>
      <c r="D34" s="54" t="s">
        <v>304</v>
      </c>
      <c r="E34" s="6" t="s">
        <v>297</v>
      </c>
      <c r="F34" s="19">
        <v>36029</v>
      </c>
      <c r="G34" s="24">
        <v>385.26</v>
      </c>
      <c r="H34" s="24">
        <v>0.45</v>
      </c>
      <c r="I34" s="31"/>
      <c r="J34" s="31"/>
      <c r="K34" s="35"/>
    </row>
    <row r="35" spans="1:11" x14ac:dyDescent="0.25">
      <c r="C35" s="58" t="s">
        <v>39</v>
      </c>
      <c r="D35" s="54"/>
      <c r="E35" s="6"/>
      <c r="F35" s="19"/>
      <c r="G35" s="25">
        <v>57334.400000000001</v>
      </c>
      <c r="H35" s="25">
        <v>67.36</v>
      </c>
      <c r="I35" s="31"/>
      <c r="J35" s="31"/>
      <c r="K35" s="35"/>
    </row>
    <row r="36" spans="1:11" x14ac:dyDescent="0.25">
      <c r="C36" s="57"/>
      <c r="D36" s="54"/>
      <c r="E36" s="6"/>
      <c r="F36" s="19"/>
      <c r="G36" s="24"/>
      <c r="H36" s="24"/>
      <c r="I36" s="31"/>
      <c r="J36" s="31"/>
      <c r="K36" s="35"/>
    </row>
    <row r="37" spans="1:11" x14ac:dyDescent="0.25">
      <c r="C37" s="58" t="s">
        <v>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9" t="s">
        <v>4</v>
      </c>
      <c r="D39" s="54"/>
      <c r="E39" s="6"/>
      <c r="F39" s="19"/>
      <c r="G39" s="24"/>
      <c r="H39" s="24"/>
      <c r="I39" s="31"/>
      <c r="J39" s="31"/>
      <c r="K39" s="35"/>
    </row>
    <row r="40" spans="1:11" x14ac:dyDescent="0.25">
      <c r="B40" s="8" t="s">
        <v>774</v>
      </c>
      <c r="C40" s="57" t="s">
        <v>775</v>
      </c>
      <c r="D40" s="54" t="s">
        <v>776</v>
      </c>
      <c r="E40" s="6" t="s">
        <v>173</v>
      </c>
      <c r="F40" s="19">
        <v>19000</v>
      </c>
      <c r="G40" s="24">
        <v>5063.3</v>
      </c>
      <c r="H40" s="24">
        <v>5.95</v>
      </c>
      <c r="I40" s="31"/>
      <c r="J40" s="31"/>
      <c r="K40" s="35"/>
    </row>
    <row r="41" spans="1:11" x14ac:dyDescent="0.25">
      <c r="B41" s="8" t="s">
        <v>509</v>
      </c>
      <c r="C41" s="57" t="s">
        <v>510</v>
      </c>
      <c r="D41" s="54" t="s">
        <v>511</v>
      </c>
      <c r="E41" s="6" t="s">
        <v>53</v>
      </c>
      <c r="F41" s="19">
        <v>44000</v>
      </c>
      <c r="G41" s="24">
        <v>3871.57</v>
      </c>
      <c r="H41" s="24">
        <v>4.55</v>
      </c>
      <c r="I41" s="31"/>
      <c r="J41" s="31"/>
      <c r="K41" s="35"/>
    </row>
    <row r="42" spans="1:11" x14ac:dyDescent="0.25">
      <c r="C42" s="58" t="s">
        <v>39</v>
      </c>
      <c r="D42" s="54"/>
      <c r="E42" s="6"/>
      <c r="F42" s="19"/>
      <c r="G42" s="25">
        <v>8934.8700000000008</v>
      </c>
      <c r="H42" s="25">
        <v>10.5</v>
      </c>
      <c r="I42" s="31"/>
      <c r="J42" s="31"/>
      <c r="K42" s="35"/>
    </row>
    <row r="43" spans="1:11" x14ac:dyDescent="0.25">
      <c r="C43" s="57"/>
      <c r="D43" s="54"/>
      <c r="E43" s="6"/>
      <c r="F43" s="19"/>
      <c r="G43" s="24"/>
      <c r="H43" s="24"/>
      <c r="I43" s="31"/>
      <c r="J43" s="31"/>
      <c r="K43" s="35"/>
    </row>
    <row r="44" spans="1:11" x14ac:dyDescent="0.25">
      <c r="C44" s="59" t="s">
        <v>539</v>
      </c>
      <c r="D44" s="54"/>
      <c r="E44" s="6"/>
      <c r="F44" s="19"/>
      <c r="G44" s="24"/>
      <c r="H44" s="24"/>
      <c r="I44" s="31"/>
      <c r="J44" s="31"/>
      <c r="K44" s="35"/>
    </row>
    <row r="45" spans="1:11" x14ac:dyDescent="0.25">
      <c r="B45" s="8" t="s">
        <v>1978</v>
      </c>
      <c r="C45" s="57" t="s">
        <v>1979</v>
      </c>
      <c r="D45" s="54" t="s">
        <v>1980</v>
      </c>
      <c r="E45" s="6" t="s">
        <v>543</v>
      </c>
      <c r="F45" s="19">
        <v>2400000</v>
      </c>
      <c r="G45" s="24">
        <v>2724.72</v>
      </c>
      <c r="H45" s="24">
        <v>3.2</v>
      </c>
      <c r="I45" s="31"/>
      <c r="J45" s="31"/>
      <c r="K45" s="35" t="s">
        <v>4830</v>
      </c>
    </row>
    <row r="46" spans="1:11" x14ac:dyDescent="0.25">
      <c r="C46" s="58" t="s">
        <v>39</v>
      </c>
      <c r="D46" s="54"/>
      <c r="E46" s="6"/>
      <c r="F46" s="19"/>
      <c r="G46" s="25">
        <v>2724.72</v>
      </c>
      <c r="H46" s="25">
        <v>3.2</v>
      </c>
      <c r="I46" s="31"/>
      <c r="J46" s="31"/>
      <c r="K46" s="35"/>
    </row>
    <row r="47" spans="1:11" x14ac:dyDescent="0.25">
      <c r="C47" s="57"/>
      <c r="D47" s="54"/>
      <c r="E47" s="6"/>
      <c r="F47" s="19"/>
      <c r="G47" s="24"/>
      <c r="H47" s="24"/>
      <c r="I47" s="31"/>
      <c r="J47" s="31"/>
      <c r="K47" s="35"/>
    </row>
    <row r="48" spans="1:11" x14ac:dyDescent="0.25">
      <c r="A48" s="10"/>
      <c r="B48" s="28"/>
      <c r="C48" s="58" t="s">
        <v>5</v>
      </c>
      <c r="D48" s="54"/>
      <c r="E48" s="6"/>
      <c r="F48" s="19"/>
      <c r="G48" s="24"/>
      <c r="H48" s="24"/>
      <c r="I48" s="31"/>
      <c r="J48" s="31"/>
      <c r="K48" s="35"/>
    </row>
    <row r="49" spans="1:11" x14ac:dyDescent="0.25">
      <c r="A49" s="28"/>
      <c r="B49" s="28"/>
      <c r="C49" s="58" t="s">
        <v>6</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7</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8</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C55" s="59" t="s">
        <v>9</v>
      </c>
      <c r="D55" s="54"/>
      <c r="E55" s="6"/>
      <c r="F55" s="19"/>
      <c r="G55" s="24"/>
      <c r="H55" s="24"/>
      <c r="I55" s="31"/>
      <c r="J55" s="31"/>
      <c r="K55" s="35"/>
    </row>
    <row r="56" spans="1:11" x14ac:dyDescent="0.25">
      <c r="B56" s="8" t="s">
        <v>619</v>
      </c>
      <c r="C56" s="57" t="s">
        <v>620</v>
      </c>
      <c r="D56" s="54" t="s">
        <v>621</v>
      </c>
      <c r="E56" s="6" t="s">
        <v>609</v>
      </c>
      <c r="F56" s="19">
        <v>6500000</v>
      </c>
      <c r="G56" s="24">
        <v>6588.29</v>
      </c>
      <c r="H56" s="24">
        <v>7.74</v>
      </c>
      <c r="I56" s="31">
        <v>7.1124206000000001</v>
      </c>
      <c r="J56" s="31"/>
      <c r="K56" s="35"/>
    </row>
    <row r="57" spans="1:11" x14ac:dyDescent="0.25">
      <c r="C57" s="58" t="s">
        <v>39</v>
      </c>
      <c r="D57" s="54"/>
      <c r="E57" s="6"/>
      <c r="F57" s="19"/>
      <c r="G57" s="25">
        <v>6588.29</v>
      </c>
      <c r="H57" s="25">
        <v>7.74</v>
      </c>
      <c r="I57" s="31"/>
      <c r="J57" s="31"/>
      <c r="K57" s="35"/>
    </row>
    <row r="58" spans="1:11" x14ac:dyDescent="0.25">
      <c r="C58" s="57"/>
      <c r="D58" s="54"/>
      <c r="E58" s="6"/>
      <c r="F58" s="19"/>
      <c r="G58" s="24"/>
      <c r="H58" s="24"/>
      <c r="I58" s="31"/>
      <c r="J58" s="31"/>
      <c r="K58" s="35"/>
    </row>
    <row r="59" spans="1:11" x14ac:dyDescent="0.25">
      <c r="C59" s="58" t="s">
        <v>10</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11</v>
      </c>
      <c r="D61" s="54"/>
      <c r="E61" s="6"/>
      <c r="F61" s="19"/>
      <c r="G61" s="24"/>
      <c r="H61" s="24"/>
      <c r="I61" s="31"/>
      <c r="J61" s="31"/>
      <c r="K61" s="35"/>
    </row>
    <row r="62" spans="1:11" x14ac:dyDescent="0.25">
      <c r="C62" s="57"/>
      <c r="D62" s="54"/>
      <c r="E62" s="6"/>
      <c r="F62" s="19"/>
      <c r="G62" s="24"/>
      <c r="H62" s="24"/>
      <c r="I62" s="31"/>
      <c r="J62" s="31"/>
      <c r="K62" s="35"/>
    </row>
    <row r="63" spans="1:11" x14ac:dyDescent="0.25">
      <c r="C63" s="58" t="s">
        <v>13</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C65" s="58" t="s">
        <v>14</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15</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16</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17</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A73" s="10"/>
      <c r="B73" s="28"/>
      <c r="C73" s="58" t="s">
        <v>18</v>
      </c>
      <c r="D73" s="54"/>
      <c r="E73" s="6"/>
      <c r="F73" s="19"/>
      <c r="G73" s="24"/>
      <c r="H73" s="24"/>
      <c r="I73" s="31"/>
      <c r="J73" s="31"/>
      <c r="K73" s="35"/>
    </row>
    <row r="74" spans="1:11" x14ac:dyDescent="0.25">
      <c r="A74" s="28"/>
      <c r="B74" s="28"/>
      <c r="C74" s="58" t="s">
        <v>19</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A76" s="28"/>
      <c r="B76" s="28"/>
      <c r="C76" s="58" t="s">
        <v>20</v>
      </c>
      <c r="D76" s="54"/>
      <c r="E76" s="6"/>
      <c r="F76" s="19"/>
      <c r="G76" s="24" t="s">
        <v>2</v>
      </c>
      <c r="H76" s="24" t="s">
        <v>2</v>
      </c>
      <c r="I76" s="31"/>
      <c r="J76" s="31"/>
      <c r="K76" s="35"/>
    </row>
    <row r="77" spans="1:11" x14ac:dyDescent="0.25">
      <c r="A77" s="28"/>
      <c r="B77" s="28"/>
      <c r="C77" s="58"/>
      <c r="D77" s="54"/>
      <c r="E77" s="6"/>
      <c r="F77" s="19"/>
      <c r="G77" s="24"/>
      <c r="H77" s="24"/>
      <c r="I77" s="31"/>
      <c r="J77" s="31"/>
      <c r="K77" s="35"/>
    </row>
    <row r="78" spans="1:11" x14ac:dyDescent="0.25">
      <c r="A78" s="28"/>
      <c r="B78" s="28"/>
      <c r="C78" s="58" t="s">
        <v>21</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22</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C82" s="59" t="s">
        <v>23</v>
      </c>
      <c r="D82" s="54"/>
      <c r="E82" s="6"/>
      <c r="F82" s="19"/>
      <c r="G82" s="24"/>
      <c r="H82" s="24"/>
      <c r="I82" s="31"/>
      <c r="J82" s="31"/>
      <c r="K82" s="35"/>
    </row>
    <row r="83" spans="1:54" x14ac:dyDescent="0.25">
      <c r="B83" s="8" t="s">
        <v>37</v>
      </c>
      <c r="C83" s="57" t="s">
        <v>38</v>
      </c>
      <c r="D83" s="54"/>
      <c r="E83" s="6"/>
      <c r="F83" s="19"/>
      <c r="G83" s="24">
        <v>4600.8900000000003</v>
      </c>
      <c r="H83" s="24">
        <v>5.41</v>
      </c>
      <c r="I83" s="31"/>
      <c r="J83" s="31"/>
      <c r="K83" s="35"/>
    </row>
    <row r="84" spans="1:54" x14ac:dyDescent="0.25">
      <c r="C84" s="58" t="s">
        <v>39</v>
      </c>
      <c r="D84" s="54"/>
      <c r="E84" s="6"/>
      <c r="F84" s="19"/>
      <c r="G84" s="25">
        <v>4600.8900000000003</v>
      </c>
      <c r="H84" s="25">
        <v>5.41</v>
      </c>
      <c r="I84" s="31"/>
      <c r="J84" s="31"/>
      <c r="K84" s="35"/>
    </row>
    <row r="85" spans="1:54" x14ac:dyDescent="0.25">
      <c r="C85" s="57"/>
      <c r="D85" s="54"/>
      <c r="E85" s="6"/>
      <c r="F85" s="19"/>
      <c r="G85" s="24"/>
      <c r="H85" s="24"/>
      <c r="I85" s="31"/>
      <c r="J85" s="31"/>
      <c r="K85" s="35"/>
    </row>
    <row r="86" spans="1:54" x14ac:dyDescent="0.25">
      <c r="A86" s="10"/>
      <c r="B86" s="28"/>
      <c r="C86" s="58" t="s">
        <v>24</v>
      </c>
      <c r="D86" s="54"/>
      <c r="E86" s="6"/>
      <c r="F86" s="19"/>
      <c r="G86" s="24"/>
      <c r="H86" s="24"/>
      <c r="I86" s="31"/>
      <c r="J86" s="31"/>
      <c r="K86" s="35"/>
    </row>
    <row r="87" spans="1:54" s="2" customFormat="1" ht="13.5" x14ac:dyDescent="0.25">
      <c r="A87" s="28"/>
      <c r="B87" s="28"/>
      <c r="C87" s="57" t="s">
        <v>4790</v>
      </c>
      <c r="D87" s="54"/>
      <c r="E87" s="6"/>
      <c r="F87" s="19"/>
      <c r="G87" s="24" t="s">
        <v>2</v>
      </c>
      <c r="H87" s="24" t="s">
        <v>2</v>
      </c>
      <c r="I87" s="31"/>
      <c r="J87" s="31"/>
      <c r="K87" s="35"/>
      <c r="L87" s="3"/>
      <c r="AI87" s="3"/>
      <c r="AV87" s="3"/>
      <c r="AX87" s="3"/>
      <c r="BB87" s="3"/>
    </row>
    <row r="88" spans="1:54" x14ac:dyDescent="0.25">
      <c r="B88" s="8"/>
      <c r="C88" s="57" t="s">
        <v>40</v>
      </c>
      <c r="D88" s="54"/>
      <c r="E88" s="6"/>
      <c r="F88" s="19"/>
      <c r="G88" s="24">
        <v>4932.42</v>
      </c>
      <c r="H88" s="24">
        <v>5.79</v>
      </c>
      <c r="I88" s="31"/>
      <c r="J88" s="31"/>
      <c r="K88" s="35"/>
    </row>
    <row r="89" spans="1:54" x14ac:dyDescent="0.25">
      <c r="C89" s="58" t="s">
        <v>39</v>
      </c>
      <c r="D89" s="54"/>
      <c r="E89" s="6"/>
      <c r="F89" s="19"/>
      <c r="G89" s="25">
        <v>4932.42</v>
      </c>
      <c r="H89" s="25">
        <v>5.79</v>
      </c>
      <c r="I89" s="31"/>
      <c r="J89" s="31"/>
      <c r="K89" s="35"/>
    </row>
    <row r="90" spans="1:54" x14ac:dyDescent="0.25">
      <c r="C90" s="57"/>
      <c r="D90" s="54"/>
      <c r="E90" s="6"/>
      <c r="F90" s="19"/>
      <c r="G90" s="24"/>
      <c r="H90" s="24"/>
      <c r="I90" s="31"/>
      <c r="J90" s="31"/>
      <c r="K90" s="35"/>
    </row>
    <row r="91" spans="1:54" x14ac:dyDescent="0.25">
      <c r="C91" s="60" t="s">
        <v>41</v>
      </c>
      <c r="D91" s="55"/>
      <c r="E91" s="5"/>
      <c r="F91" s="20"/>
      <c r="G91" s="26">
        <v>85115.59</v>
      </c>
      <c r="H91" s="26">
        <v>100</v>
      </c>
      <c r="I91" s="32"/>
      <c r="J91" s="32"/>
      <c r="K91" s="36"/>
    </row>
    <row r="94" spans="1:54" x14ac:dyDescent="0.25">
      <c r="C94" s="1" t="s">
        <v>42</v>
      </c>
    </row>
    <row r="95" spans="1:54" x14ac:dyDescent="0.25">
      <c r="C95" s="37" t="s">
        <v>43</v>
      </c>
      <c r="D95" s="37"/>
      <c r="E95" s="37"/>
      <c r="F95" s="37"/>
      <c r="G95" s="37"/>
      <c r="H95" s="37"/>
      <c r="I95" s="37"/>
      <c r="J95" s="37"/>
      <c r="K95" s="37"/>
    </row>
    <row r="96" spans="1:54" x14ac:dyDescent="0.25">
      <c r="C96" s="2" t="s">
        <v>44</v>
      </c>
    </row>
    <row r="97" spans="3:6" x14ac:dyDescent="0.25">
      <c r="C97" s="2" t="s">
        <v>45</v>
      </c>
    </row>
    <row r="98" spans="3:6" x14ac:dyDescent="0.25">
      <c r="C98" s="2" t="s">
        <v>46</v>
      </c>
    </row>
    <row r="99" spans="3:6" x14ac:dyDescent="0.25">
      <c r="C99" s="2" t="s">
        <v>47</v>
      </c>
    </row>
    <row r="100" spans="3:6" x14ac:dyDescent="0.25">
      <c r="C100" s="2" t="s">
        <v>4795</v>
      </c>
    </row>
    <row r="102" spans="3:6" x14ac:dyDescent="0.25">
      <c r="C102" s="82" t="s">
        <v>4837</v>
      </c>
      <c r="E102" s="82" t="s">
        <v>4838</v>
      </c>
      <c r="F102" s="83"/>
    </row>
    <row r="103" spans="3:6" x14ac:dyDescent="0.25">
      <c r="E103" s="2" t="s">
        <v>4843</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82"/>
  <dimension ref="A1:IV13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2740</v>
      </c>
      <c r="J2" s="38" t="s">
        <v>4609</v>
      </c>
    </row>
    <row r="3" spans="1:54" ht="16.5" x14ac:dyDescent="0.3">
      <c r="C3" s="1" t="s">
        <v>26</v>
      </c>
      <c r="D3" s="21" t="s">
        <v>2741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1462</v>
      </c>
      <c r="C18" s="57" t="s">
        <v>1463</v>
      </c>
      <c r="D18" s="54" t="s">
        <v>1464</v>
      </c>
      <c r="E18" s="6" t="s">
        <v>547</v>
      </c>
      <c r="F18" s="19">
        <v>1250</v>
      </c>
      <c r="G18" s="24">
        <v>12077.76</v>
      </c>
      <c r="H18" s="24">
        <v>7.91</v>
      </c>
      <c r="I18" s="31">
        <v>8.0493000000000006</v>
      </c>
      <c r="J18" s="31"/>
      <c r="K18" s="35"/>
    </row>
    <row r="19" spans="2:11" x14ac:dyDescent="0.25">
      <c r="B19" s="8" t="s">
        <v>2742</v>
      </c>
      <c r="C19" s="57" t="s">
        <v>1087</v>
      </c>
      <c r="D19" s="54" t="s">
        <v>2743</v>
      </c>
      <c r="E19" s="6" t="s">
        <v>547</v>
      </c>
      <c r="F19" s="19">
        <v>1000</v>
      </c>
      <c r="G19" s="24">
        <v>9822.85</v>
      </c>
      <c r="H19" s="24">
        <v>6.44</v>
      </c>
      <c r="I19" s="31">
        <v>7.375</v>
      </c>
      <c r="J19" s="31"/>
      <c r="K19" s="35" t="s">
        <v>548</v>
      </c>
    </row>
    <row r="20" spans="2:11" x14ac:dyDescent="0.25">
      <c r="B20" s="8" t="s">
        <v>2153</v>
      </c>
      <c r="C20" s="57" t="s">
        <v>55</v>
      </c>
      <c r="D20" s="54" t="s">
        <v>2154</v>
      </c>
      <c r="E20" s="6" t="s">
        <v>547</v>
      </c>
      <c r="F20" s="19">
        <v>850</v>
      </c>
      <c r="G20" s="24">
        <v>8470.19</v>
      </c>
      <c r="H20" s="24">
        <v>5.55</v>
      </c>
      <c r="I20" s="31">
        <v>7.6349999999999998</v>
      </c>
      <c r="J20" s="31"/>
      <c r="K20" s="35" t="s">
        <v>548</v>
      </c>
    </row>
    <row r="21" spans="2:11" x14ac:dyDescent="0.25">
      <c r="B21" s="8" t="s">
        <v>2744</v>
      </c>
      <c r="C21" s="57" t="s">
        <v>1146</v>
      </c>
      <c r="D21" s="54" t="s">
        <v>2745</v>
      </c>
      <c r="E21" s="6" t="s">
        <v>547</v>
      </c>
      <c r="F21" s="19">
        <v>750</v>
      </c>
      <c r="G21" s="24">
        <v>7390.66</v>
      </c>
      <c r="H21" s="24">
        <v>4.84</v>
      </c>
      <c r="I21" s="31">
        <v>7.6749999999999998</v>
      </c>
      <c r="J21" s="31"/>
      <c r="K21" s="35" t="s">
        <v>548</v>
      </c>
    </row>
    <row r="22" spans="2:11" x14ac:dyDescent="0.25">
      <c r="B22" s="8" t="s">
        <v>1478</v>
      </c>
      <c r="C22" s="57" t="s">
        <v>1151</v>
      </c>
      <c r="D22" s="54" t="s">
        <v>1479</v>
      </c>
      <c r="E22" s="6" t="s">
        <v>1405</v>
      </c>
      <c r="F22" s="19">
        <v>500</v>
      </c>
      <c r="G22" s="24">
        <v>5004.96</v>
      </c>
      <c r="H22" s="24">
        <v>3.28</v>
      </c>
      <c r="I22" s="31">
        <v>7.7850000000000001</v>
      </c>
      <c r="J22" s="31"/>
      <c r="K22" s="35" t="s">
        <v>548</v>
      </c>
    </row>
    <row r="23" spans="2:11" x14ac:dyDescent="0.25">
      <c r="B23" s="8" t="s">
        <v>1570</v>
      </c>
      <c r="C23" s="57" t="s">
        <v>574</v>
      </c>
      <c r="D23" s="54" t="s">
        <v>1571</v>
      </c>
      <c r="E23" s="6" t="s">
        <v>547</v>
      </c>
      <c r="F23" s="19">
        <v>500</v>
      </c>
      <c r="G23" s="24">
        <v>4912.8900000000003</v>
      </c>
      <c r="H23" s="24">
        <v>3.22</v>
      </c>
      <c r="I23" s="31">
        <v>7.3399000000000001</v>
      </c>
      <c r="J23" s="31"/>
      <c r="K23" s="35" t="s">
        <v>548</v>
      </c>
    </row>
    <row r="24" spans="2:11" x14ac:dyDescent="0.25">
      <c r="B24" s="8" t="s">
        <v>2025</v>
      </c>
      <c r="C24" s="57" t="s">
        <v>516</v>
      </c>
      <c r="D24" s="54" t="s">
        <v>2026</v>
      </c>
      <c r="E24" s="6" t="s">
        <v>547</v>
      </c>
      <c r="F24" s="19">
        <v>250</v>
      </c>
      <c r="G24" s="24">
        <v>2449.64</v>
      </c>
      <c r="H24" s="24">
        <v>1.61</v>
      </c>
      <c r="I24" s="31">
        <v>7.7649999999999997</v>
      </c>
      <c r="J24" s="31"/>
      <c r="K24" s="35" t="s">
        <v>548</v>
      </c>
    </row>
    <row r="25" spans="2:11" x14ac:dyDescent="0.25">
      <c r="B25" s="8" t="s">
        <v>2746</v>
      </c>
      <c r="C25" s="57" t="s">
        <v>1146</v>
      </c>
      <c r="D25" s="54" t="s">
        <v>2747</v>
      </c>
      <c r="E25" s="6" t="s">
        <v>547</v>
      </c>
      <c r="F25" s="19">
        <v>150</v>
      </c>
      <c r="G25" s="24">
        <v>1499.99</v>
      </c>
      <c r="H25" s="24">
        <v>0.98</v>
      </c>
      <c r="I25" s="31">
        <v>8.3513999999999999</v>
      </c>
      <c r="J25" s="31"/>
      <c r="K25" s="35" t="s">
        <v>548</v>
      </c>
    </row>
    <row r="26" spans="2:11" x14ac:dyDescent="0.25">
      <c r="B26" s="8" t="s">
        <v>2567</v>
      </c>
      <c r="C26" s="57" t="s">
        <v>516</v>
      </c>
      <c r="D26" s="54" t="s">
        <v>2568</v>
      </c>
      <c r="E26" s="6" t="s">
        <v>547</v>
      </c>
      <c r="F26" s="19">
        <v>140</v>
      </c>
      <c r="G26" s="24">
        <v>1379.1</v>
      </c>
      <c r="H26" s="24">
        <v>0.9</v>
      </c>
      <c r="I26" s="31">
        <v>7.65</v>
      </c>
      <c r="J26" s="31"/>
      <c r="K26" s="35"/>
    </row>
    <row r="27" spans="2:11" x14ac:dyDescent="0.25">
      <c r="B27" s="8" t="s">
        <v>2748</v>
      </c>
      <c r="C27" s="57" t="s">
        <v>1261</v>
      </c>
      <c r="D27" s="54" t="s">
        <v>2749</v>
      </c>
      <c r="E27" s="6" t="s">
        <v>2750</v>
      </c>
      <c r="F27" s="19">
        <v>100</v>
      </c>
      <c r="G27" s="24">
        <v>1009.51</v>
      </c>
      <c r="H27" s="24">
        <v>0.66</v>
      </c>
      <c r="I27" s="31">
        <v>7.8936500000000001</v>
      </c>
      <c r="J27" s="31"/>
      <c r="K27" s="35" t="s">
        <v>548</v>
      </c>
    </row>
    <row r="28" spans="2:11" x14ac:dyDescent="0.25">
      <c r="B28" s="8" t="s">
        <v>1012</v>
      </c>
      <c r="C28" s="57" t="s">
        <v>1002</v>
      </c>
      <c r="D28" s="54" t="s">
        <v>1013</v>
      </c>
      <c r="E28" s="6" t="s">
        <v>578</v>
      </c>
      <c r="F28" s="19">
        <v>50</v>
      </c>
      <c r="G28" s="24">
        <v>500.41</v>
      </c>
      <c r="H28" s="24">
        <v>0.33</v>
      </c>
      <c r="I28" s="31">
        <v>6.8891239999999998</v>
      </c>
      <c r="J28" s="31"/>
      <c r="K28" s="35" t="s">
        <v>548</v>
      </c>
    </row>
    <row r="29" spans="2:11" x14ac:dyDescent="0.25">
      <c r="B29" s="8" t="s">
        <v>2751</v>
      </c>
      <c r="C29" s="57" t="s">
        <v>2609</v>
      </c>
      <c r="D29" s="54" t="s">
        <v>2752</v>
      </c>
      <c r="E29" s="6" t="s">
        <v>547</v>
      </c>
      <c r="F29" s="19">
        <v>50</v>
      </c>
      <c r="G29" s="24">
        <v>500.01</v>
      </c>
      <c r="H29" s="24">
        <v>0.33</v>
      </c>
      <c r="I29" s="31">
        <v>7.6026499999999997</v>
      </c>
      <c r="J29" s="31"/>
      <c r="K29" s="35" t="s">
        <v>548</v>
      </c>
    </row>
    <row r="30" spans="2:11" x14ac:dyDescent="0.25">
      <c r="C30" s="58" t="s">
        <v>39</v>
      </c>
      <c r="D30" s="54"/>
      <c r="E30" s="6"/>
      <c r="F30" s="19"/>
      <c r="G30" s="25">
        <v>55017.97</v>
      </c>
      <c r="H30" s="25">
        <v>36.049999999999997</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8" t="s">
        <v>8</v>
      </c>
      <c r="D34" s="54"/>
      <c r="E34" s="6"/>
      <c r="F34" s="19"/>
      <c r="G34" s="24" t="s">
        <v>2</v>
      </c>
      <c r="H34" s="24" t="s">
        <v>2</v>
      </c>
      <c r="I34" s="31"/>
      <c r="J34" s="31"/>
      <c r="K34" s="35"/>
    </row>
    <row r="35" spans="2:11" x14ac:dyDescent="0.25">
      <c r="C35" s="57"/>
      <c r="D35" s="54"/>
      <c r="E35" s="6"/>
      <c r="F35" s="19"/>
      <c r="G35" s="24"/>
      <c r="H35" s="24"/>
      <c r="I35" s="31"/>
      <c r="J35" s="31"/>
      <c r="K35" s="35"/>
    </row>
    <row r="36" spans="2:11" x14ac:dyDescent="0.25">
      <c r="C36" s="59" t="s">
        <v>9</v>
      </c>
      <c r="D36" s="54"/>
      <c r="E36" s="6"/>
      <c r="F36" s="19"/>
      <c r="G36" s="24"/>
      <c r="H36" s="24"/>
      <c r="I36" s="31"/>
      <c r="J36" s="31"/>
      <c r="K36" s="35"/>
    </row>
    <row r="37" spans="2:11" x14ac:dyDescent="0.25">
      <c r="B37" s="8" t="s">
        <v>2753</v>
      </c>
      <c r="C37" s="57" t="s">
        <v>2754</v>
      </c>
      <c r="D37" s="54" t="s">
        <v>2755</v>
      </c>
      <c r="E37" s="6" t="s">
        <v>609</v>
      </c>
      <c r="F37" s="19">
        <v>5385000</v>
      </c>
      <c r="G37" s="24">
        <v>5414.13</v>
      </c>
      <c r="H37" s="24">
        <v>3.55</v>
      </c>
      <c r="I37" s="31">
        <v>7.2529168999999998</v>
      </c>
      <c r="J37" s="31"/>
      <c r="K37" s="35"/>
    </row>
    <row r="38" spans="2:11" x14ac:dyDescent="0.25">
      <c r="B38" s="8" t="s">
        <v>2756</v>
      </c>
      <c r="C38" s="57" t="s">
        <v>2757</v>
      </c>
      <c r="D38" s="54" t="s">
        <v>2758</v>
      </c>
      <c r="E38" s="6" t="s">
        <v>609</v>
      </c>
      <c r="F38" s="19">
        <v>1028000</v>
      </c>
      <c r="G38" s="24">
        <v>1033.6600000000001</v>
      </c>
      <c r="H38" s="24">
        <v>0.68</v>
      </c>
      <c r="I38" s="31">
        <v>7.1957823000000003</v>
      </c>
      <c r="J38" s="31"/>
      <c r="K38" s="35"/>
    </row>
    <row r="39" spans="2:11" x14ac:dyDescent="0.25">
      <c r="C39" s="58" t="s">
        <v>39</v>
      </c>
      <c r="D39" s="54"/>
      <c r="E39" s="6"/>
      <c r="F39" s="19"/>
      <c r="G39" s="25">
        <v>6447.79</v>
      </c>
      <c r="H39" s="25">
        <v>4.2300000000000004</v>
      </c>
      <c r="I39" s="31"/>
      <c r="J39" s="31"/>
      <c r="K39" s="35"/>
    </row>
    <row r="40" spans="2:11" x14ac:dyDescent="0.25">
      <c r="C40" s="57"/>
      <c r="D40" s="54"/>
      <c r="E40" s="6"/>
      <c r="F40" s="19"/>
      <c r="G40" s="24"/>
      <c r="H40" s="24"/>
      <c r="I40" s="31"/>
      <c r="J40" s="31"/>
      <c r="K40" s="35"/>
    </row>
    <row r="41" spans="2:11" x14ac:dyDescent="0.25">
      <c r="C41" s="59" t="s">
        <v>10</v>
      </c>
      <c r="D41" s="54"/>
      <c r="E41" s="6"/>
      <c r="F41" s="19"/>
      <c r="G41" s="24"/>
      <c r="H41" s="24"/>
      <c r="I41" s="31"/>
      <c r="J41" s="31"/>
      <c r="K41" s="35"/>
    </row>
    <row r="42" spans="2:11" x14ac:dyDescent="0.25">
      <c r="B42" s="8" t="s">
        <v>2759</v>
      </c>
      <c r="C42" s="57" t="s">
        <v>2760</v>
      </c>
      <c r="D42" s="54" t="s">
        <v>2761</v>
      </c>
      <c r="E42" s="6" t="s">
        <v>609</v>
      </c>
      <c r="F42" s="19">
        <v>1900000</v>
      </c>
      <c r="G42" s="24">
        <v>1935.03</v>
      </c>
      <c r="H42" s="24">
        <v>1.27</v>
      </c>
      <c r="I42" s="31">
        <v>7.2694595</v>
      </c>
      <c r="J42" s="31"/>
      <c r="K42" s="35"/>
    </row>
    <row r="43" spans="2:11" x14ac:dyDescent="0.25">
      <c r="B43" s="8" t="s">
        <v>2762</v>
      </c>
      <c r="C43" s="57" t="s">
        <v>2763</v>
      </c>
      <c r="D43" s="54" t="s">
        <v>2764</v>
      </c>
      <c r="E43" s="6" t="s">
        <v>609</v>
      </c>
      <c r="F43" s="19">
        <v>1000000</v>
      </c>
      <c r="G43" s="24">
        <v>1020.79</v>
      </c>
      <c r="H43" s="24">
        <v>0.67</v>
      </c>
      <c r="I43" s="31">
        <v>7.2725365999999996</v>
      </c>
      <c r="J43" s="31"/>
      <c r="K43" s="35"/>
    </row>
    <row r="44" spans="2:11" x14ac:dyDescent="0.25">
      <c r="B44" s="8" t="s">
        <v>2765</v>
      </c>
      <c r="C44" s="57" t="s">
        <v>2766</v>
      </c>
      <c r="D44" s="54" t="s">
        <v>2767</v>
      </c>
      <c r="E44" s="6" t="s">
        <v>609</v>
      </c>
      <c r="F44" s="19">
        <v>1000000</v>
      </c>
      <c r="G44" s="24">
        <v>1020.07</v>
      </c>
      <c r="H44" s="24">
        <v>0.67</v>
      </c>
      <c r="I44" s="31">
        <v>7.2570961</v>
      </c>
      <c r="J44" s="31"/>
      <c r="K44" s="35"/>
    </row>
    <row r="45" spans="2:11" x14ac:dyDescent="0.25">
      <c r="B45" s="8" t="s">
        <v>2768</v>
      </c>
      <c r="C45" s="57" t="s">
        <v>2769</v>
      </c>
      <c r="D45" s="54" t="s">
        <v>2770</v>
      </c>
      <c r="E45" s="6" t="s">
        <v>609</v>
      </c>
      <c r="F45" s="19">
        <v>1000000</v>
      </c>
      <c r="G45" s="24">
        <v>1003.39</v>
      </c>
      <c r="H45" s="24">
        <v>0.66</v>
      </c>
      <c r="I45" s="31">
        <v>7.4537407</v>
      </c>
      <c r="J45" s="31"/>
      <c r="K45" s="35"/>
    </row>
    <row r="46" spans="2:11" x14ac:dyDescent="0.25">
      <c r="B46" s="8" t="s">
        <v>2771</v>
      </c>
      <c r="C46" s="57" t="s">
        <v>2772</v>
      </c>
      <c r="D46" s="54" t="s">
        <v>2773</v>
      </c>
      <c r="E46" s="6" t="s">
        <v>609</v>
      </c>
      <c r="F46" s="19">
        <v>1000000</v>
      </c>
      <c r="G46" s="24">
        <v>1003.15</v>
      </c>
      <c r="H46" s="24">
        <v>0.66</v>
      </c>
      <c r="I46" s="31">
        <v>7.4537924999999996</v>
      </c>
      <c r="J46" s="31"/>
      <c r="K46" s="35"/>
    </row>
    <row r="47" spans="2:11" x14ac:dyDescent="0.25">
      <c r="B47" s="8" t="s">
        <v>2774</v>
      </c>
      <c r="C47" s="57" t="s">
        <v>2775</v>
      </c>
      <c r="D47" s="54" t="s">
        <v>2776</v>
      </c>
      <c r="E47" s="6" t="s">
        <v>609</v>
      </c>
      <c r="F47" s="19">
        <v>500000</v>
      </c>
      <c r="G47" s="24">
        <v>509.44</v>
      </c>
      <c r="H47" s="24">
        <v>0.33</v>
      </c>
      <c r="I47" s="31">
        <v>7.2904608</v>
      </c>
      <c r="J47" s="31"/>
      <c r="K47" s="35"/>
    </row>
    <row r="48" spans="2:11" x14ac:dyDescent="0.25">
      <c r="B48" s="8" t="s">
        <v>2777</v>
      </c>
      <c r="C48" s="57" t="s">
        <v>2778</v>
      </c>
      <c r="D48" s="54" t="s">
        <v>2779</v>
      </c>
      <c r="E48" s="6" t="s">
        <v>609</v>
      </c>
      <c r="F48" s="19">
        <v>500000</v>
      </c>
      <c r="G48" s="24">
        <v>508.92</v>
      </c>
      <c r="H48" s="24">
        <v>0.33</v>
      </c>
      <c r="I48" s="31">
        <v>7.2564688000000004</v>
      </c>
      <c r="J48" s="31"/>
      <c r="K48" s="35"/>
    </row>
    <row r="49" spans="1:11" x14ac:dyDescent="0.25">
      <c r="B49" s="8" t="s">
        <v>2780</v>
      </c>
      <c r="C49" s="57" t="s">
        <v>2781</v>
      </c>
      <c r="D49" s="54" t="s">
        <v>2782</v>
      </c>
      <c r="E49" s="6" t="s">
        <v>609</v>
      </c>
      <c r="F49" s="19">
        <v>325000</v>
      </c>
      <c r="G49" s="24">
        <v>329.16</v>
      </c>
      <c r="H49" s="24">
        <v>0.22</v>
      </c>
      <c r="I49" s="31">
        <v>7.2281060000000004</v>
      </c>
      <c r="J49" s="31"/>
      <c r="K49" s="35"/>
    </row>
    <row r="50" spans="1:11" x14ac:dyDescent="0.25">
      <c r="C50" s="58" t="s">
        <v>39</v>
      </c>
      <c r="D50" s="54"/>
      <c r="E50" s="6"/>
      <c r="F50" s="19"/>
      <c r="G50" s="25">
        <v>7329.95</v>
      </c>
      <c r="H50" s="25">
        <v>4.8099999999999996</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C53" s="59" t="s">
        <v>13</v>
      </c>
      <c r="D53" s="54"/>
      <c r="E53" s="6"/>
      <c r="F53" s="19"/>
      <c r="G53" s="24"/>
      <c r="H53" s="24"/>
      <c r="I53" s="31"/>
      <c r="J53" s="31"/>
      <c r="K53" s="35"/>
    </row>
    <row r="54" spans="1:11" x14ac:dyDescent="0.25">
      <c r="B54" s="8" t="s">
        <v>2783</v>
      </c>
      <c r="C54" s="57" t="s">
        <v>1237</v>
      </c>
      <c r="D54" s="54" t="s">
        <v>2784</v>
      </c>
      <c r="E54" s="6" t="s">
        <v>669</v>
      </c>
      <c r="F54" s="19">
        <v>2000</v>
      </c>
      <c r="G54" s="24">
        <v>9734.82</v>
      </c>
      <c r="H54" s="24">
        <v>6.38</v>
      </c>
      <c r="I54" s="31">
        <v>7.7074999999999996</v>
      </c>
      <c r="J54" s="31"/>
      <c r="K54" s="35" t="s">
        <v>548</v>
      </c>
    </row>
    <row r="55" spans="1:11" x14ac:dyDescent="0.25">
      <c r="C55" s="58" t="s">
        <v>39</v>
      </c>
      <c r="D55" s="54"/>
      <c r="E55" s="6"/>
      <c r="F55" s="19"/>
      <c r="G55" s="25">
        <v>9734.82</v>
      </c>
      <c r="H55" s="25">
        <v>6.38</v>
      </c>
      <c r="I55" s="31"/>
      <c r="J55" s="31"/>
      <c r="K55" s="35"/>
    </row>
    <row r="56" spans="1:11" x14ac:dyDescent="0.25">
      <c r="C56" s="57"/>
      <c r="D56" s="54"/>
      <c r="E56" s="6"/>
      <c r="F56" s="19"/>
      <c r="G56" s="24"/>
      <c r="H56" s="24"/>
      <c r="I56" s="31"/>
      <c r="J56" s="31"/>
      <c r="K56" s="35"/>
    </row>
    <row r="57" spans="1:11" x14ac:dyDescent="0.25">
      <c r="C57" s="59" t="s">
        <v>14</v>
      </c>
      <c r="D57" s="54"/>
      <c r="E57" s="6"/>
      <c r="F57" s="19"/>
      <c r="G57" s="24"/>
      <c r="H57" s="24"/>
      <c r="I57" s="31"/>
      <c r="J57" s="31"/>
      <c r="K57" s="35"/>
    </row>
    <row r="58" spans="1:11" x14ac:dyDescent="0.25">
      <c r="B58" s="8" t="s">
        <v>2066</v>
      </c>
      <c r="C58" s="57" t="s">
        <v>102</v>
      </c>
      <c r="D58" s="54" t="s">
        <v>2067</v>
      </c>
      <c r="E58" s="6" t="s">
        <v>1073</v>
      </c>
      <c r="F58" s="19">
        <v>1500</v>
      </c>
      <c r="G58" s="24">
        <v>7176.11</v>
      </c>
      <c r="H58" s="24">
        <v>4.7</v>
      </c>
      <c r="I58" s="31">
        <v>7.2575000000000003</v>
      </c>
      <c r="J58" s="31"/>
      <c r="K58" s="35" t="s">
        <v>548</v>
      </c>
    </row>
    <row r="59" spans="1:11" x14ac:dyDescent="0.25">
      <c r="B59" s="8" t="s">
        <v>2785</v>
      </c>
      <c r="C59" s="57" t="s">
        <v>545</v>
      </c>
      <c r="D59" s="54" t="s">
        <v>2786</v>
      </c>
      <c r="E59" s="6" t="s">
        <v>669</v>
      </c>
      <c r="F59" s="19">
        <v>1500</v>
      </c>
      <c r="G59" s="24">
        <v>7027.01</v>
      </c>
      <c r="H59" s="24">
        <v>4.5999999999999996</v>
      </c>
      <c r="I59" s="31">
        <v>7.4</v>
      </c>
      <c r="J59" s="31"/>
      <c r="K59" s="35" t="s">
        <v>548</v>
      </c>
    </row>
    <row r="60" spans="1:11" x14ac:dyDescent="0.25">
      <c r="B60" s="8" t="s">
        <v>1317</v>
      </c>
      <c r="C60" s="57" t="s">
        <v>1182</v>
      </c>
      <c r="D60" s="54" t="s">
        <v>1318</v>
      </c>
      <c r="E60" s="6" t="s">
        <v>669</v>
      </c>
      <c r="F60" s="19">
        <v>1000</v>
      </c>
      <c r="G60" s="24">
        <v>4793.3900000000003</v>
      </c>
      <c r="H60" s="24">
        <v>3.14</v>
      </c>
      <c r="I60" s="31">
        <v>7.2500999999999998</v>
      </c>
      <c r="J60" s="31"/>
      <c r="K60" s="35" t="s">
        <v>548</v>
      </c>
    </row>
    <row r="61" spans="1:11" x14ac:dyDescent="0.25">
      <c r="B61" s="8" t="s">
        <v>2787</v>
      </c>
      <c r="C61" s="57" t="s">
        <v>70</v>
      </c>
      <c r="D61" s="54" t="s">
        <v>2788</v>
      </c>
      <c r="E61" s="6" t="s">
        <v>669</v>
      </c>
      <c r="F61" s="19">
        <v>1000</v>
      </c>
      <c r="G61" s="24">
        <v>4791.45</v>
      </c>
      <c r="H61" s="24">
        <v>3.14</v>
      </c>
      <c r="I61" s="31">
        <v>7.2874999999999996</v>
      </c>
      <c r="J61" s="31"/>
      <c r="K61" s="35" t="s">
        <v>548</v>
      </c>
    </row>
    <row r="62" spans="1:11" x14ac:dyDescent="0.25">
      <c r="B62" s="8" t="s">
        <v>1311</v>
      </c>
      <c r="C62" s="57" t="s">
        <v>109</v>
      </c>
      <c r="D62" s="54" t="s">
        <v>1312</v>
      </c>
      <c r="E62" s="6" t="s">
        <v>669</v>
      </c>
      <c r="F62" s="19">
        <v>1000</v>
      </c>
      <c r="G62" s="24">
        <v>4786.7299999999996</v>
      </c>
      <c r="H62" s="24">
        <v>3.14</v>
      </c>
      <c r="I62" s="31">
        <v>7.26</v>
      </c>
      <c r="J62" s="31"/>
      <c r="K62" s="35" t="s">
        <v>548</v>
      </c>
    </row>
    <row r="63" spans="1:11" x14ac:dyDescent="0.25">
      <c r="B63" s="8" t="s">
        <v>2068</v>
      </c>
      <c r="C63" s="57" t="s">
        <v>59</v>
      </c>
      <c r="D63" s="54" t="s">
        <v>2069</v>
      </c>
      <c r="E63" s="6" t="s">
        <v>1102</v>
      </c>
      <c r="F63" s="19">
        <v>1000</v>
      </c>
      <c r="G63" s="24">
        <v>4688.45</v>
      </c>
      <c r="H63" s="24">
        <v>3.07</v>
      </c>
      <c r="I63" s="31">
        <v>7.35</v>
      </c>
      <c r="J63" s="31"/>
      <c r="K63" s="35" t="s">
        <v>548</v>
      </c>
    </row>
    <row r="64" spans="1:11" x14ac:dyDescent="0.25">
      <c r="B64" s="8" t="s">
        <v>2789</v>
      </c>
      <c r="C64" s="57" t="s">
        <v>70</v>
      </c>
      <c r="D64" s="54" t="s">
        <v>2790</v>
      </c>
      <c r="E64" s="6" t="s">
        <v>669</v>
      </c>
      <c r="F64" s="19">
        <v>700</v>
      </c>
      <c r="G64" s="24">
        <v>3279.41</v>
      </c>
      <c r="H64" s="24">
        <v>2.15</v>
      </c>
      <c r="I64" s="31">
        <v>7.3949999999999996</v>
      </c>
      <c r="J64" s="31"/>
      <c r="K64" s="35" t="s">
        <v>548</v>
      </c>
    </row>
    <row r="65" spans="2:11" x14ac:dyDescent="0.25">
      <c r="B65" s="8" t="s">
        <v>2791</v>
      </c>
      <c r="C65" s="57" t="s">
        <v>545</v>
      </c>
      <c r="D65" s="54" t="s">
        <v>2792</v>
      </c>
      <c r="E65" s="6" t="s">
        <v>669</v>
      </c>
      <c r="F65" s="19">
        <v>500</v>
      </c>
      <c r="G65" s="24">
        <v>2365.86</v>
      </c>
      <c r="H65" s="24">
        <v>1.55</v>
      </c>
      <c r="I65" s="31">
        <v>7.3650000000000002</v>
      </c>
      <c r="J65" s="31"/>
      <c r="K65" s="35" t="s">
        <v>548</v>
      </c>
    </row>
    <row r="66" spans="2:11" x14ac:dyDescent="0.25">
      <c r="B66" s="8" t="s">
        <v>1295</v>
      </c>
      <c r="C66" s="57" t="s">
        <v>698</v>
      </c>
      <c r="D66" s="54" t="s">
        <v>1296</v>
      </c>
      <c r="E66" s="6" t="s">
        <v>669</v>
      </c>
      <c r="F66" s="19">
        <v>500</v>
      </c>
      <c r="G66" s="24">
        <v>2343.58</v>
      </c>
      <c r="H66" s="24">
        <v>1.54</v>
      </c>
      <c r="I66" s="31">
        <v>7.36</v>
      </c>
      <c r="J66" s="31"/>
      <c r="K66" s="35" t="s">
        <v>548</v>
      </c>
    </row>
    <row r="67" spans="2:11" x14ac:dyDescent="0.25">
      <c r="C67" s="58" t="s">
        <v>39</v>
      </c>
      <c r="D67" s="54"/>
      <c r="E67" s="6"/>
      <c r="F67" s="19"/>
      <c r="G67" s="25">
        <v>41251.99</v>
      </c>
      <c r="H67" s="25">
        <v>27.03</v>
      </c>
      <c r="I67" s="31"/>
      <c r="J67" s="31"/>
      <c r="K67" s="35"/>
    </row>
    <row r="68" spans="2:11" x14ac:dyDescent="0.25">
      <c r="C68" s="57"/>
      <c r="D68" s="54"/>
      <c r="E68" s="6"/>
      <c r="F68" s="19"/>
      <c r="G68" s="24"/>
      <c r="H68" s="24"/>
      <c r="I68" s="31"/>
      <c r="J68" s="31"/>
      <c r="K68" s="35"/>
    </row>
    <row r="69" spans="2:11" x14ac:dyDescent="0.25">
      <c r="C69" s="59" t="s">
        <v>15</v>
      </c>
      <c r="D69" s="54"/>
      <c r="E69" s="6"/>
      <c r="F69" s="19"/>
      <c r="G69" s="24"/>
      <c r="H69" s="24"/>
      <c r="I69" s="31"/>
      <c r="J69" s="31"/>
      <c r="K69" s="35"/>
    </row>
    <row r="70" spans="2:11" x14ac:dyDescent="0.25">
      <c r="B70" s="8" t="s">
        <v>1359</v>
      </c>
      <c r="C70" s="57" t="s">
        <v>1360</v>
      </c>
      <c r="D70" s="54" t="s">
        <v>1361</v>
      </c>
      <c r="E70" s="6" t="s">
        <v>609</v>
      </c>
      <c r="F70" s="19">
        <v>10000000</v>
      </c>
      <c r="G70" s="24">
        <v>9411.3799999999992</v>
      </c>
      <c r="H70" s="24">
        <v>6.17</v>
      </c>
      <c r="I70" s="31">
        <v>7.0026000000000002</v>
      </c>
      <c r="J70" s="31"/>
      <c r="K70" s="35"/>
    </row>
    <row r="71" spans="2:11" x14ac:dyDescent="0.25">
      <c r="B71" s="8" t="s">
        <v>2078</v>
      </c>
      <c r="C71" s="57" t="s">
        <v>2079</v>
      </c>
      <c r="D71" s="54" t="s">
        <v>2080</v>
      </c>
      <c r="E71" s="6" t="s">
        <v>609</v>
      </c>
      <c r="F71" s="19">
        <v>5000000</v>
      </c>
      <c r="G71" s="24">
        <v>4700.26</v>
      </c>
      <c r="H71" s="24">
        <v>3.08</v>
      </c>
      <c r="I71" s="31">
        <v>6.99</v>
      </c>
      <c r="J71" s="31"/>
      <c r="K71" s="35"/>
    </row>
    <row r="72" spans="2:11" x14ac:dyDescent="0.25">
      <c r="B72" s="8" t="s">
        <v>2799</v>
      </c>
      <c r="C72" s="57" t="s">
        <v>2800</v>
      </c>
      <c r="D72" s="54" t="s">
        <v>2801</v>
      </c>
      <c r="E72" s="6" t="s">
        <v>609</v>
      </c>
      <c r="F72" s="19">
        <v>2500000</v>
      </c>
      <c r="G72" s="24">
        <v>2371.13</v>
      </c>
      <c r="H72" s="24">
        <v>1.55</v>
      </c>
      <c r="I72" s="31">
        <v>7.01</v>
      </c>
      <c r="J72" s="31"/>
      <c r="K72" s="35"/>
    </row>
    <row r="73" spans="2:11" x14ac:dyDescent="0.25">
      <c r="C73" s="58" t="s">
        <v>39</v>
      </c>
      <c r="D73" s="54"/>
      <c r="E73" s="6"/>
      <c r="F73" s="19"/>
      <c r="G73" s="25">
        <v>16482.77</v>
      </c>
      <c r="H73" s="25">
        <v>10.8</v>
      </c>
      <c r="I73" s="31"/>
      <c r="J73" s="31"/>
      <c r="K73" s="35"/>
    </row>
    <row r="74" spans="2:11" x14ac:dyDescent="0.25">
      <c r="C74" s="57"/>
      <c r="D74" s="54"/>
      <c r="E74" s="6"/>
      <c r="F74" s="19"/>
      <c r="G74" s="24"/>
      <c r="H74" s="24"/>
      <c r="I74" s="31"/>
      <c r="J74" s="31"/>
      <c r="K74" s="35"/>
    </row>
    <row r="75" spans="2:11" x14ac:dyDescent="0.25">
      <c r="C75" s="58" t="s">
        <v>16</v>
      </c>
      <c r="D75" s="54"/>
      <c r="E75" s="6"/>
      <c r="F75" s="19"/>
      <c r="G75" s="24" t="s">
        <v>2</v>
      </c>
      <c r="H75" s="24" t="s">
        <v>2</v>
      </c>
      <c r="I75" s="31"/>
      <c r="J75" s="31"/>
      <c r="K75" s="35"/>
    </row>
    <row r="76" spans="2:11" x14ac:dyDescent="0.25">
      <c r="C76" s="57"/>
      <c r="D76" s="54"/>
      <c r="E76" s="6"/>
      <c r="F76" s="19"/>
      <c r="G76" s="24"/>
      <c r="H76" s="24"/>
      <c r="I76" s="31"/>
      <c r="J76" s="31"/>
      <c r="K76" s="35"/>
    </row>
    <row r="77" spans="2:11" x14ac:dyDescent="0.25">
      <c r="C77" s="59" t="s">
        <v>17</v>
      </c>
      <c r="D77" s="54"/>
      <c r="E77" s="6"/>
      <c r="F77" s="19"/>
      <c r="G77" s="24"/>
      <c r="H77" s="24"/>
      <c r="I77" s="31"/>
      <c r="J77" s="31"/>
      <c r="K77" s="35"/>
    </row>
    <row r="78" spans="2:11" x14ac:dyDescent="0.25">
      <c r="B78" s="8" t="s">
        <v>2793</v>
      </c>
      <c r="C78" s="57" t="s">
        <v>2794</v>
      </c>
      <c r="D78" s="54" t="s">
        <v>2795</v>
      </c>
      <c r="E78" s="6" t="s">
        <v>609</v>
      </c>
      <c r="F78" s="19">
        <v>5592000</v>
      </c>
      <c r="G78" s="24">
        <v>5174.1499999999996</v>
      </c>
      <c r="H78" s="24">
        <v>3.39</v>
      </c>
      <c r="I78" s="31">
        <v>7.1670524999999996</v>
      </c>
      <c r="J78" s="31"/>
      <c r="K78" s="35"/>
    </row>
    <row r="79" spans="2:11" x14ac:dyDescent="0.25">
      <c r="B79" s="8" t="s">
        <v>2796</v>
      </c>
      <c r="C79" s="57" t="s">
        <v>2797</v>
      </c>
      <c r="D79" s="54" t="s">
        <v>2798</v>
      </c>
      <c r="E79" s="6" t="s">
        <v>609</v>
      </c>
      <c r="F79" s="19">
        <v>2516400</v>
      </c>
      <c r="G79" s="24">
        <v>2410.58</v>
      </c>
      <c r="H79" s="24">
        <v>1.58</v>
      </c>
      <c r="I79" s="31">
        <v>7.1509004999999997</v>
      </c>
      <c r="J79" s="31"/>
      <c r="K79" s="35"/>
    </row>
    <row r="80" spans="2:11" x14ac:dyDescent="0.25">
      <c r="C80" s="58" t="s">
        <v>39</v>
      </c>
      <c r="D80" s="54"/>
      <c r="E80" s="6"/>
      <c r="F80" s="19"/>
      <c r="G80" s="25">
        <v>7584.73</v>
      </c>
      <c r="H80" s="25">
        <v>4.9700000000000006</v>
      </c>
      <c r="I80" s="31"/>
      <c r="J80" s="31"/>
      <c r="K80" s="35"/>
    </row>
    <row r="81" spans="1:54" x14ac:dyDescent="0.25">
      <c r="C81" s="57"/>
      <c r="D81" s="54"/>
      <c r="E81" s="6"/>
      <c r="F81" s="19"/>
      <c r="G81" s="24"/>
      <c r="H81" s="24"/>
      <c r="I81" s="31"/>
      <c r="J81" s="31"/>
      <c r="K81" s="35"/>
    </row>
    <row r="82" spans="1:54" x14ac:dyDescent="0.25">
      <c r="A82" s="10"/>
      <c r="B82" s="28"/>
      <c r="C82" s="58" t="s">
        <v>18</v>
      </c>
      <c r="D82" s="54"/>
      <c r="E82" s="6"/>
      <c r="F82" s="19"/>
      <c r="G82" s="24"/>
      <c r="H82" s="24"/>
      <c r="I82" s="31"/>
      <c r="J82" s="31"/>
      <c r="K82" s="35"/>
    </row>
    <row r="83" spans="1:54" x14ac:dyDescent="0.25">
      <c r="A83" s="28"/>
      <c r="B83" s="28"/>
      <c r="C83" s="58" t="s">
        <v>19</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20</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21</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A89" s="28"/>
      <c r="B89" s="28"/>
      <c r="C89" s="58" t="s">
        <v>22</v>
      </c>
      <c r="D89" s="54"/>
      <c r="E89" s="6"/>
      <c r="F89" s="19"/>
      <c r="G89" s="24" t="s">
        <v>2</v>
      </c>
      <c r="H89" s="24" t="s">
        <v>2</v>
      </c>
      <c r="I89" s="31"/>
      <c r="J89" s="31"/>
      <c r="K89" s="35"/>
    </row>
    <row r="90" spans="1:54" x14ac:dyDescent="0.25">
      <c r="A90" s="28"/>
      <c r="B90" s="28"/>
      <c r="C90" s="58"/>
      <c r="D90" s="54"/>
      <c r="E90" s="6"/>
      <c r="F90" s="19"/>
      <c r="G90" s="24"/>
      <c r="H90" s="24"/>
      <c r="I90" s="31"/>
      <c r="J90" s="31"/>
      <c r="K90" s="35"/>
    </row>
    <row r="91" spans="1:54" x14ac:dyDescent="0.25">
      <c r="C91" s="59" t="s">
        <v>23</v>
      </c>
      <c r="D91" s="54"/>
      <c r="E91" s="6"/>
      <c r="F91" s="19"/>
      <c r="G91" s="24"/>
      <c r="H91" s="24"/>
      <c r="I91" s="31"/>
      <c r="J91" s="31"/>
      <c r="K91" s="35"/>
    </row>
    <row r="92" spans="1:54" x14ac:dyDescent="0.25">
      <c r="B92" s="8" t="s">
        <v>37</v>
      </c>
      <c r="C92" s="57" t="s">
        <v>38</v>
      </c>
      <c r="D92" s="54"/>
      <c r="E92" s="6"/>
      <c r="F92" s="19"/>
      <c r="G92" s="24">
        <v>1417.34</v>
      </c>
      <c r="H92" s="24">
        <v>0.93</v>
      </c>
      <c r="I92" s="31"/>
      <c r="J92" s="31"/>
      <c r="K92" s="35"/>
    </row>
    <row r="93" spans="1:54" x14ac:dyDescent="0.25">
      <c r="C93" s="58" t="s">
        <v>39</v>
      </c>
      <c r="D93" s="54"/>
      <c r="E93" s="6"/>
      <c r="F93" s="19"/>
      <c r="G93" s="25">
        <v>1417.34</v>
      </c>
      <c r="H93" s="25">
        <v>0.93</v>
      </c>
      <c r="I93" s="31"/>
      <c r="J93" s="31"/>
      <c r="K93" s="35"/>
    </row>
    <row r="94" spans="1:54" x14ac:dyDescent="0.25">
      <c r="C94" s="57"/>
      <c r="D94" s="54"/>
      <c r="E94" s="6"/>
      <c r="F94" s="19"/>
      <c r="G94" s="24"/>
      <c r="H94" s="24"/>
      <c r="I94" s="31"/>
      <c r="J94" s="31"/>
      <c r="K94" s="35"/>
    </row>
    <row r="95" spans="1:54" x14ac:dyDescent="0.25">
      <c r="A95" s="10"/>
      <c r="B95" s="28"/>
      <c r="C95" s="58" t="s">
        <v>24</v>
      </c>
      <c r="D95" s="54"/>
      <c r="E95" s="6"/>
      <c r="F95" s="19"/>
      <c r="G95" s="24"/>
      <c r="H95" s="24"/>
      <c r="I95" s="31"/>
      <c r="J95" s="31"/>
      <c r="K95" s="35"/>
    </row>
    <row r="96" spans="1:54" s="2" customFormat="1" ht="13.5" x14ac:dyDescent="0.25">
      <c r="A96" s="28"/>
      <c r="B96" s="28"/>
      <c r="C96" s="57" t="s">
        <v>4790</v>
      </c>
      <c r="D96" s="54"/>
      <c r="E96" s="6"/>
      <c r="F96" s="19"/>
      <c r="G96" s="24" t="s">
        <v>2</v>
      </c>
      <c r="H96" s="24" t="s">
        <v>2</v>
      </c>
      <c r="I96" s="31"/>
      <c r="J96" s="31"/>
      <c r="K96" s="35"/>
      <c r="L96" s="3"/>
      <c r="AI96" s="3"/>
      <c r="AV96" s="3"/>
      <c r="AX96" s="3"/>
      <c r="BB96" s="3"/>
    </row>
    <row r="97" spans="2:256" x14ac:dyDescent="0.25">
      <c r="B97" s="8"/>
      <c r="C97" s="57" t="s">
        <v>40</v>
      </c>
      <c r="D97" s="54"/>
      <c r="E97" s="6"/>
      <c r="F97" s="19"/>
      <c r="G97" s="24">
        <v>7355.96</v>
      </c>
      <c r="H97" s="24">
        <v>4.8000000000000007</v>
      </c>
      <c r="I97" s="31"/>
      <c r="J97" s="31"/>
      <c r="K97" s="35"/>
    </row>
    <row r="98" spans="2:256" x14ac:dyDescent="0.25">
      <c r="C98" s="58" t="s">
        <v>39</v>
      </c>
      <c r="D98" s="54"/>
      <c r="E98" s="6"/>
      <c r="F98" s="19"/>
      <c r="G98" s="25">
        <v>7355.96</v>
      </c>
      <c r="H98" s="25">
        <v>4.8000000000000007</v>
      </c>
      <c r="I98" s="31"/>
      <c r="J98" s="31"/>
      <c r="K98" s="35"/>
    </row>
    <row r="99" spans="2:256" x14ac:dyDescent="0.25">
      <c r="C99" s="57"/>
      <c r="D99" s="54"/>
      <c r="E99" s="6"/>
      <c r="F99" s="19"/>
      <c r="G99" s="24"/>
      <c r="H99" s="24"/>
      <c r="I99" s="31"/>
      <c r="J99" s="31"/>
      <c r="K99" s="35"/>
    </row>
    <row r="100" spans="2:256" x14ac:dyDescent="0.25">
      <c r="C100" s="60" t="s">
        <v>41</v>
      </c>
      <c r="D100" s="55"/>
      <c r="E100" s="5"/>
      <c r="F100" s="20"/>
      <c r="G100" s="26">
        <v>152623.32</v>
      </c>
      <c r="H100" s="26">
        <v>100</v>
      </c>
      <c r="I100" s="32"/>
      <c r="J100" s="32"/>
      <c r="K100" s="36"/>
    </row>
    <row r="102" spans="2:256" ht="15.75" x14ac:dyDescent="0.3">
      <c r="C102" s="50" t="s">
        <v>4621</v>
      </c>
      <c r="D102" s="50"/>
      <c r="E102" s="50"/>
      <c r="F102" s="50"/>
      <c r="G102" s="51"/>
      <c r="H102" s="51"/>
      <c r="I102" s="51"/>
      <c r="J102" s="50"/>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2:256" ht="27" x14ac:dyDescent="0.25">
      <c r="C103" s="43" t="s">
        <v>4616</v>
      </c>
      <c r="D103" s="43" t="s">
        <v>4617</v>
      </c>
      <c r="E103" s="43" t="s">
        <v>4809</v>
      </c>
      <c r="F103" s="43" t="s">
        <v>4618</v>
      </c>
      <c r="G103" s="44" t="s">
        <v>31</v>
      </c>
      <c r="H103" s="45" t="s">
        <v>4810</v>
      </c>
      <c r="I103" s="44" t="s">
        <v>33</v>
      </c>
      <c r="J103" s="43" t="s">
        <v>36</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2:256" x14ac:dyDescent="0.25">
      <c r="C104" s="43" t="s">
        <v>4811</v>
      </c>
      <c r="D104" s="43"/>
      <c r="E104" s="43"/>
      <c r="F104" s="43"/>
      <c r="G104" s="44"/>
      <c r="H104" s="45"/>
      <c r="I104" s="44"/>
      <c r="J104" s="4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2:256" x14ac:dyDescent="0.25">
      <c r="C105" s="46" t="s">
        <v>4821</v>
      </c>
      <c r="D105" s="74"/>
      <c r="E105" s="74"/>
      <c r="F105" s="74"/>
      <c r="G105" s="75"/>
      <c r="H105" s="76">
        <v>-14000</v>
      </c>
      <c r="I105" s="47">
        <f t="shared" ref="I105:I118" si="0">H105/$G$100*100</f>
        <v>-9.1729101424343273</v>
      </c>
      <c r="J105" s="74"/>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2:256" x14ac:dyDescent="0.25">
      <c r="C106" s="46" t="s">
        <v>4812</v>
      </c>
      <c r="D106" s="74"/>
      <c r="E106" s="74"/>
      <c r="F106" s="74"/>
      <c r="G106" s="75"/>
      <c r="H106" s="76">
        <v>-12500</v>
      </c>
      <c r="I106" s="47">
        <f t="shared" si="0"/>
        <v>-8.1900983414592208</v>
      </c>
      <c r="J106" s="74"/>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2:256" x14ac:dyDescent="0.25">
      <c r="C107" s="46" t="s">
        <v>4813</v>
      </c>
      <c r="D107" s="74"/>
      <c r="E107" s="74"/>
      <c r="F107" s="74"/>
      <c r="G107" s="75"/>
      <c r="H107" s="76">
        <v>-12500</v>
      </c>
      <c r="I107" s="47">
        <f t="shared" si="0"/>
        <v>-8.1900983414592208</v>
      </c>
      <c r="J107" s="74"/>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2:256" x14ac:dyDescent="0.25">
      <c r="C108" s="46" t="s">
        <v>4820</v>
      </c>
      <c r="D108" s="74"/>
      <c r="E108" s="74"/>
      <c r="F108" s="74"/>
      <c r="G108" s="75"/>
      <c r="H108" s="76">
        <v>-10000</v>
      </c>
      <c r="I108" s="47">
        <f t="shared" si="0"/>
        <v>-6.5520786731673759</v>
      </c>
      <c r="J108" s="74"/>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2:256" x14ac:dyDescent="0.25">
      <c r="C109" s="46" t="s">
        <v>4822</v>
      </c>
      <c r="D109" s="74"/>
      <c r="E109" s="74"/>
      <c r="F109" s="74"/>
      <c r="G109" s="75"/>
      <c r="H109" s="76">
        <v>-10000</v>
      </c>
      <c r="I109" s="47">
        <f t="shared" si="0"/>
        <v>-6.5520786731673759</v>
      </c>
      <c r="J109" s="74"/>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2:256" x14ac:dyDescent="0.25">
      <c r="C110" s="46" t="s">
        <v>4814</v>
      </c>
      <c r="D110" s="74"/>
      <c r="E110" s="74"/>
      <c r="F110" s="74"/>
      <c r="G110" s="75"/>
      <c r="H110" s="76">
        <v>-5000</v>
      </c>
      <c r="I110" s="47">
        <f t="shared" si="0"/>
        <v>-3.276039336583688</v>
      </c>
      <c r="J110" s="74"/>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2:256" x14ac:dyDescent="0.25">
      <c r="C111" s="46" t="s">
        <v>4814</v>
      </c>
      <c r="D111" s="74"/>
      <c r="E111" s="74"/>
      <c r="F111" s="74"/>
      <c r="G111" s="75"/>
      <c r="H111" s="76">
        <v>-5000</v>
      </c>
      <c r="I111" s="47">
        <f t="shared" si="0"/>
        <v>-3.276039336583688</v>
      </c>
      <c r="J111" s="74"/>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2:256" x14ac:dyDescent="0.25">
      <c r="C112" s="46" t="s">
        <v>4822</v>
      </c>
      <c r="D112" s="74"/>
      <c r="E112" s="74"/>
      <c r="F112" s="74"/>
      <c r="G112" s="75"/>
      <c r="H112" s="76">
        <v>-5000</v>
      </c>
      <c r="I112" s="47">
        <f t="shared" si="0"/>
        <v>-3.276039336583688</v>
      </c>
      <c r="J112" s="74"/>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3:256" x14ac:dyDescent="0.25">
      <c r="C113" s="46" t="s">
        <v>4822</v>
      </c>
      <c r="D113" s="74"/>
      <c r="E113" s="74"/>
      <c r="F113" s="74"/>
      <c r="G113" s="75"/>
      <c r="H113" s="76">
        <v>-5000</v>
      </c>
      <c r="I113" s="47">
        <f t="shared" si="0"/>
        <v>-3.276039336583688</v>
      </c>
      <c r="J113" s="74"/>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3:256" x14ac:dyDescent="0.25">
      <c r="C114" s="46" t="s">
        <v>4815</v>
      </c>
      <c r="D114" s="74"/>
      <c r="E114" s="74"/>
      <c r="F114" s="74"/>
      <c r="G114" s="75"/>
      <c r="H114" s="76">
        <v>-2500</v>
      </c>
      <c r="I114" s="47">
        <f t="shared" si="0"/>
        <v>-1.638019668291844</v>
      </c>
      <c r="J114" s="7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3:256" x14ac:dyDescent="0.25">
      <c r="C115" s="46" t="s">
        <v>4816</v>
      </c>
      <c r="D115" s="74"/>
      <c r="E115" s="74"/>
      <c r="F115" s="74"/>
      <c r="G115" s="75"/>
      <c r="H115" s="76">
        <v>-2000</v>
      </c>
      <c r="I115" s="47">
        <f t="shared" si="0"/>
        <v>-1.3104157346334755</v>
      </c>
      <c r="J115" s="74"/>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3:256" x14ac:dyDescent="0.25">
      <c r="C116" s="46" t="s">
        <v>4817</v>
      </c>
      <c r="D116" s="74"/>
      <c r="E116" s="74"/>
      <c r="F116" s="74"/>
      <c r="G116" s="75"/>
      <c r="H116" s="76">
        <v>-1000</v>
      </c>
      <c r="I116" s="47">
        <f t="shared" si="0"/>
        <v>-0.65520786731673775</v>
      </c>
      <c r="J116" s="74"/>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3:256" x14ac:dyDescent="0.25">
      <c r="C117" s="46" t="s">
        <v>4818</v>
      </c>
      <c r="D117" s="74"/>
      <c r="E117" s="74"/>
      <c r="F117" s="74"/>
      <c r="G117" s="75"/>
      <c r="H117" s="76">
        <v>-1000</v>
      </c>
      <c r="I117" s="47">
        <f t="shared" si="0"/>
        <v>-0.65520786731673775</v>
      </c>
      <c r="J117" s="74"/>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3:256" x14ac:dyDescent="0.25">
      <c r="C118" s="46" t="s">
        <v>4819</v>
      </c>
      <c r="D118" s="74"/>
      <c r="E118" s="74"/>
      <c r="F118" s="74"/>
      <c r="G118" s="75"/>
      <c r="H118" s="76">
        <v>-500</v>
      </c>
      <c r="I118" s="47">
        <f t="shared" si="0"/>
        <v>-0.32760393365836887</v>
      </c>
      <c r="J118" s="74"/>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3:256" x14ac:dyDescent="0.25">
      <c r="C119" s="48" t="s">
        <v>4620</v>
      </c>
      <c r="D119" s="48"/>
      <c r="E119" s="48"/>
      <c r="F119" s="48"/>
      <c r="G119" s="49"/>
      <c r="H119" s="49">
        <f>SUM(H105:H118)</f>
        <v>-86000</v>
      </c>
      <c r="I119" s="49">
        <f>SUM(I105:I118)</f>
        <v>-56.347876589239426</v>
      </c>
      <c r="J119" s="4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1" spans="3:256" x14ac:dyDescent="0.25">
      <c r="C121" s="1" t="s">
        <v>42</v>
      </c>
    </row>
    <row r="122" spans="3:256" x14ac:dyDescent="0.25">
      <c r="C122" s="37" t="s">
        <v>43</v>
      </c>
      <c r="D122" s="37"/>
      <c r="E122" s="37"/>
      <c r="F122" s="37"/>
      <c r="G122" s="37"/>
      <c r="H122" s="37"/>
      <c r="I122" s="37"/>
      <c r="J122" s="37"/>
      <c r="K122" s="37"/>
    </row>
    <row r="123" spans="3:256" x14ac:dyDescent="0.25">
      <c r="C123" s="2" t="s">
        <v>44</v>
      </c>
    </row>
    <row r="124" spans="3:256" x14ac:dyDescent="0.25">
      <c r="C124" s="2" t="s">
        <v>45</v>
      </c>
    </row>
    <row r="125" spans="3:256" x14ac:dyDescent="0.25">
      <c r="C125" s="2" t="s">
        <v>46</v>
      </c>
    </row>
    <row r="126" spans="3:256" x14ac:dyDescent="0.25">
      <c r="C126" s="2" t="s">
        <v>47</v>
      </c>
    </row>
    <row r="127" spans="3:256" ht="41.25" customHeight="1" x14ac:dyDescent="0.25">
      <c r="C127" s="86" t="s">
        <v>4834</v>
      </c>
      <c r="D127" s="86"/>
      <c r="E127" s="86"/>
      <c r="F127" s="86"/>
      <c r="G127" s="86"/>
      <c r="H127" s="86"/>
      <c r="I127" s="86"/>
      <c r="J127" s="86"/>
      <c r="K127" s="86"/>
    </row>
    <row r="129" spans="3:6" x14ac:dyDescent="0.25">
      <c r="C129" s="82" t="s">
        <v>4837</v>
      </c>
      <c r="E129" s="82" t="s">
        <v>4838</v>
      </c>
      <c r="F129" s="83"/>
    </row>
    <row r="130" spans="3:6" x14ac:dyDescent="0.25">
      <c r="E130" s="2" t="s">
        <v>4882</v>
      </c>
    </row>
  </sheetData>
  <sortState xmlns:xlrd2="http://schemas.microsoft.com/office/spreadsheetml/2017/richdata2" ref="A105:IV118">
    <sortCondition ref="H105:H118"/>
  </sortState>
  <mergeCells count="1">
    <mergeCell ref="C127:K127"/>
  </mergeCells>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83"/>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2802</v>
      </c>
      <c r="J2" s="38" t="s">
        <v>4609</v>
      </c>
    </row>
    <row r="3" spans="1:54" ht="16.5" x14ac:dyDescent="0.3">
      <c r="C3" s="1" t="s">
        <v>26</v>
      </c>
      <c r="D3" s="21" t="s">
        <v>2803</v>
      </c>
      <c r="F3" s="77" t="s">
        <v>4826</v>
      </c>
      <c r="G3" s="13" t="s">
        <v>4550</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50</v>
      </c>
      <c r="C10" s="57" t="s">
        <v>51</v>
      </c>
      <c r="D10" s="54" t="s">
        <v>52</v>
      </c>
      <c r="E10" s="6" t="s">
        <v>53</v>
      </c>
      <c r="F10" s="19">
        <v>53571</v>
      </c>
      <c r="G10" s="24">
        <v>1724.58</v>
      </c>
      <c r="H10" s="24">
        <v>27.36</v>
      </c>
      <c r="I10" s="31"/>
      <c r="J10" s="31"/>
      <c r="K10" s="35"/>
    </row>
    <row r="11" spans="1:54" x14ac:dyDescent="0.25">
      <c r="B11" s="8" t="s">
        <v>62</v>
      </c>
      <c r="C11" s="57" t="s">
        <v>63</v>
      </c>
      <c r="D11" s="54" t="s">
        <v>64</v>
      </c>
      <c r="E11" s="6" t="s">
        <v>53</v>
      </c>
      <c r="F11" s="19">
        <v>121257</v>
      </c>
      <c r="G11" s="24">
        <v>1519.05</v>
      </c>
      <c r="H11" s="24">
        <v>24.1</v>
      </c>
      <c r="I11" s="31"/>
      <c r="J11" s="31"/>
      <c r="K11" s="35"/>
    </row>
    <row r="12" spans="1:54" x14ac:dyDescent="0.25">
      <c r="B12" s="8" t="s">
        <v>402</v>
      </c>
      <c r="C12" s="57" t="s">
        <v>403</v>
      </c>
      <c r="D12" s="54" t="s">
        <v>404</v>
      </c>
      <c r="E12" s="6" t="s">
        <v>53</v>
      </c>
      <c r="F12" s="19">
        <v>161075</v>
      </c>
      <c r="G12" s="24">
        <v>620.14</v>
      </c>
      <c r="H12" s="24">
        <v>9.84</v>
      </c>
      <c r="I12" s="31"/>
      <c r="J12" s="31"/>
      <c r="K12" s="35"/>
    </row>
    <row r="13" spans="1:54" x14ac:dyDescent="0.25">
      <c r="B13" s="8" t="s">
        <v>324</v>
      </c>
      <c r="C13" s="57" t="s">
        <v>325</v>
      </c>
      <c r="D13" s="54" t="s">
        <v>326</v>
      </c>
      <c r="E13" s="6" t="s">
        <v>53</v>
      </c>
      <c r="F13" s="19">
        <v>55347</v>
      </c>
      <c r="G13" s="24">
        <v>588.95000000000005</v>
      </c>
      <c r="H13" s="24">
        <v>9.34</v>
      </c>
      <c r="I13" s="31"/>
      <c r="J13" s="31"/>
      <c r="K13" s="35"/>
    </row>
    <row r="14" spans="1:54" x14ac:dyDescent="0.25">
      <c r="B14" s="8" t="s">
        <v>163</v>
      </c>
      <c r="C14" s="57" t="s">
        <v>164</v>
      </c>
      <c r="D14" s="54" t="s">
        <v>165</v>
      </c>
      <c r="E14" s="6" t="s">
        <v>53</v>
      </c>
      <c r="F14" s="19">
        <v>52756</v>
      </c>
      <c r="G14" s="24">
        <v>540.05999999999995</v>
      </c>
      <c r="H14" s="24">
        <v>8.57</v>
      </c>
      <c r="I14" s="31"/>
      <c r="J14" s="31"/>
      <c r="K14" s="35"/>
    </row>
    <row r="15" spans="1:54" x14ac:dyDescent="0.25">
      <c r="B15" s="8" t="s">
        <v>1901</v>
      </c>
      <c r="C15" s="57" t="s">
        <v>1902</v>
      </c>
      <c r="D15" s="54" t="s">
        <v>1903</v>
      </c>
      <c r="E15" s="6" t="s">
        <v>53</v>
      </c>
      <c r="F15" s="19">
        <v>11410</v>
      </c>
      <c r="G15" s="24">
        <v>504.26</v>
      </c>
      <c r="H15" s="24">
        <v>8</v>
      </c>
      <c r="I15" s="31"/>
      <c r="J15" s="31"/>
      <c r="K15" s="35"/>
    </row>
    <row r="16" spans="1:54" x14ac:dyDescent="0.25">
      <c r="B16" s="8" t="s">
        <v>752</v>
      </c>
      <c r="C16" s="57" t="s">
        <v>753</v>
      </c>
      <c r="D16" s="54" t="s">
        <v>754</v>
      </c>
      <c r="E16" s="6" t="s">
        <v>53</v>
      </c>
      <c r="F16" s="19">
        <v>6273</v>
      </c>
      <c r="G16" s="24">
        <v>297.17</v>
      </c>
      <c r="H16" s="24">
        <v>4.71</v>
      </c>
      <c r="I16" s="31"/>
      <c r="J16" s="31"/>
      <c r="K16" s="35"/>
    </row>
    <row r="17" spans="2:11" x14ac:dyDescent="0.25">
      <c r="B17" s="8" t="s">
        <v>1863</v>
      </c>
      <c r="C17" s="57" t="s">
        <v>1864</v>
      </c>
      <c r="D17" s="54" t="s">
        <v>1865</v>
      </c>
      <c r="E17" s="6" t="s">
        <v>53</v>
      </c>
      <c r="F17" s="19">
        <v>4482</v>
      </c>
      <c r="G17" s="24">
        <v>187.55</v>
      </c>
      <c r="H17" s="24">
        <v>2.98</v>
      </c>
      <c r="I17" s="31"/>
      <c r="J17" s="31"/>
      <c r="K17" s="35"/>
    </row>
    <row r="18" spans="2:11" x14ac:dyDescent="0.25">
      <c r="B18" s="8" t="s">
        <v>1839</v>
      </c>
      <c r="C18" s="57" t="s">
        <v>1840</v>
      </c>
      <c r="D18" s="54" t="s">
        <v>1841</v>
      </c>
      <c r="E18" s="6" t="s">
        <v>53</v>
      </c>
      <c r="F18" s="19">
        <v>10314</v>
      </c>
      <c r="G18" s="24">
        <v>187.14</v>
      </c>
      <c r="H18" s="24">
        <v>2.97</v>
      </c>
      <c r="I18" s="31"/>
      <c r="J18" s="31"/>
      <c r="K18" s="35"/>
    </row>
    <row r="19" spans="2:11" x14ac:dyDescent="0.25">
      <c r="B19" s="8" t="s">
        <v>133</v>
      </c>
      <c r="C19" s="57" t="s">
        <v>134</v>
      </c>
      <c r="D19" s="54" t="s">
        <v>135</v>
      </c>
      <c r="E19" s="6" t="s">
        <v>136</v>
      </c>
      <c r="F19" s="19">
        <v>3415</v>
      </c>
      <c r="G19" s="24">
        <v>128.91999999999999</v>
      </c>
      <c r="H19" s="24">
        <v>2.0499999999999998</v>
      </c>
      <c r="I19" s="31"/>
      <c r="J19" s="31"/>
      <c r="K19" s="35"/>
    </row>
    <row r="20" spans="2:11" x14ac:dyDescent="0.25">
      <c r="C20" s="58" t="s">
        <v>39</v>
      </c>
      <c r="D20" s="54"/>
      <c r="E20" s="6"/>
      <c r="F20" s="19"/>
      <c r="G20" s="25">
        <v>6297.82</v>
      </c>
      <c r="H20" s="25">
        <v>99.92</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59.6</v>
      </c>
      <c r="H60" s="24">
        <v>0.95</v>
      </c>
      <c r="I60" s="31"/>
      <c r="J60" s="31"/>
      <c r="K60" s="35"/>
    </row>
    <row r="61" spans="1:54" x14ac:dyDescent="0.25">
      <c r="C61" s="58" t="s">
        <v>39</v>
      </c>
      <c r="D61" s="54"/>
      <c r="E61" s="6"/>
      <c r="F61" s="19"/>
      <c r="G61" s="25">
        <v>59.6</v>
      </c>
      <c r="H61" s="25">
        <v>0.95</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-53.68</v>
      </c>
      <c r="H65" s="24">
        <v>-0.87</v>
      </c>
      <c r="I65" s="31"/>
      <c r="J65" s="31"/>
      <c r="K65" s="35"/>
    </row>
    <row r="66" spans="2:11" x14ac:dyDescent="0.25">
      <c r="C66" s="58" t="s">
        <v>39</v>
      </c>
      <c r="D66" s="54"/>
      <c r="E66" s="6"/>
      <c r="F66" s="19"/>
      <c r="G66" s="25">
        <v>-53.68</v>
      </c>
      <c r="H66" s="25">
        <v>-0.87</v>
      </c>
      <c r="I66" s="31"/>
      <c r="J66" s="31"/>
      <c r="K66" s="35"/>
    </row>
    <row r="67" spans="2:11" x14ac:dyDescent="0.25">
      <c r="C67" s="57"/>
      <c r="D67" s="54"/>
      <c r="E67" s="6"/>
      <c r="F67" s="19"/>
      <c r="G67" s="24"/>
      <c r="H67" s="24"/>
      <c r="I67" s="31"/>
      <c r="J67" s="31"/>
      <c r="K67" s="35"/>
    </row>
    <row r="68" spans="2:11" x14ac:dyDescent="0.25">
      <c r="C68" s="60" t="s">
        <v>41</v>
      </c>
      <c r="D68" s="55"/>
      <c r="E68" s="5"/>
      <c r="F68" s="20"/>
      <c r="G68" s="26">
        <v>6303.74</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4883</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84"/>
  <dimension ref="A1:IV7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2804</v>
      </c>
      <c r="J2" s="38" t="s">
        <v>4609</v>
      </c>
    </row>
    <row r="3" spans="1:54" ht="16.5" x14ac:dyDescent="0.3">
      <c r="C3" s="1" t="s">
        <v>26</v>
      </c>
      <c r="D3" s="21" t="s">
        <v>2805</v>
      </c>
      <c r="F3" s="77" t="s">
        <v>4826</v>
      </c>
      <c r="G3" s="13" t="s">
        <v>4551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254933</v>
      </c>
      <c r="G10" s="24">
        <v>4302.25</v>
      </c>
      <c r="H10" s="24">
        <v>25.28</v>
      </c>
      <c r="I10" s="31"/>
      <c r="J10" s="31"/>
      <c r="K10" s="35"/>
    </row>
    <row r="11" spans="1:54" x14ac:dyDescent="0.25">
      <c r="B11" s="8" t="s">
        <v>58</v>
      </c>
      <c r="C11" s="57" t="s">
        <v>59</v>
      </c>
      <c r="D11" s="54" t="s">
        <v>60</v>
      </c>
      <c r="E11" s="6" t="s">
        <v>61</v>
      </c>
      <c r="F11" s="19">
        <v>467283</v>
      </c>
      <c r="G11" s="24">
        <v>4288.0200000000004</v>
      </c>
      <c r="H11" s="24">
        <v>25.19</v>
      </c>
      <c r="I11" s="31"/>
      <c r="J11" s="31"/>
      <c r="K11" s="35"/>
    </row>
    <row r="12" spans="1:54" x14ac:dyDescent="0.25">
      <c r="B12" s="8" t="s">
        <v>909</v>
      </c>
      <c r="C12" s="57" t="s">
        <v>674</v>
      </c>
      <c r="D12" s="54" t="s">
        <v>910</v>
      </c>
      <c r="E12" s="6" t="s">
        <v>61</v>
      </c>
      <c r="F12" s="19">
        <v>165638</v>
      </c>
      <c r="G12" s="24">
        <v>1909.47</v>
      </c>
      <c r="H12" s="24">
        <v>11.22</v>
      </c>
      <c r="I12" s="31"/>
      <c r="J12" s="31"/>
      <c r="K12" s="35"/>
    </row>
    <row r="13" spans="1:54" x14ac:dyDescent="0.25">
      <c r="B13" s="8" t="s">
        <v>108</v>
      </c>
      <c r="C13" s="57" t="s">
        <v>109</v>
      </c>
      <c r="D13" s="54" t="s">
        <v>110</v>
      </c>
      <c r="E13" s="6" t="s">
        <v>61</v>
      </c>
      <c r="F13" s="19">
        <v>98385</v>
      </c>
      <c r="G13" s="24">
        <v>1906.75</v>
      </c>
      <c r="H13" s="24">
        <v>11.2</v>
      </c>
      <c r="I13" s="31"/>
      <c r="J13" s="31"/>
      <c r="K13" s="35"/>
    </row>
    <row r="14" spans="1:54" x14ac:dyDescent="0.25">
      <c r="B14" s="8" t="s">
        <v>69</v>
      </c>
      <c r="C14" s="57" t="s">
        <v>70</v>
      </c>
      <c r="D14" s="54" t="s">
        <v>71</v>
      </c>
      <c r="E14" s="6" t="s">
        <v>61</v>
      </c>
      <c r="F14" s="19">
        <v>201316</v>
      </c>
      <c r="G14" s="24">
        <v>1731.32</v>
      </c>
      <c r="H14" s="24">
        <v>10.17</v>
      </c>
      <c r="I14" s="31"/>
      <c r="J14" s="31"/>
      <c r="K14" s="35"/>
    </row>
    <row r="15" spans="1:54" x14ac:dyDescent="0.25">
      <c r="B15" s="8" t="s">
        <v>1658</v>
      </c>
      <c r="C15" s="57" t="s">
        <v>671</v>
      </c>
      <c r="D15" s="54" t="s">
        <v>1659</v>
      </c>
      <c r="E15" s="6" t="s">
        <v>61</v>
      </c>
      <c r="F15" s="19">
        <v>722661</v>
      </c>
      <c r="G15" s="24">
        <v>975.23</v>
      </c>
      <c r="H15" s="24">
        <v>5.73</v>
      </c>
      <c r="I15" s="31"/>
      <c r="J15" s="31"/>
      <c r="K15" s="35"/>
    </row>
    <row r="16" spans="1:54" x14ac:dyDescent="0.25">
      <c r="B16" s="8" t="s">
        <v>1954</v>
      </c>
      <c r="C16" s="57" t="s">
        <v>1179</v>
      </c>
      <c r="D16" s="54" t="s">
        <v>1955</v>
      </c>
      <c r="E16" s="6" t="s">
        <v>61</v>
      </c>
      <c r="F16" s="19">
        <v>1061719</v>
      </c>
      <c r="G16" s="24">
        <v>652.42999999999995</v>
      </c>
      <c r="H16" s="24">
        <v>3.83</v>
      </c>
      <c r="I16" s="31"/>
      <c r="J16" s="31"/>
      <c r="K16" s="35"/>
    </row>
    <row r="17" spans="2:11" x14ac:dyDescent="0.25">
      <c r="B17" s="8" t="s">
        <v>339</v>
      </c>
      <c r="C17" s="57" t="s">
        <v>340</v>
      </c>
      <c r="D17" s="54" t="s">
        <v>341</v>
      </c>
      <c r="E17" s="6" t="s">
        <v>61</v>
      </c>
      <c r="F17" s="19">
        <v>252922</v>
      </c>
      <c r="G17" s="24">
        <v>579.95000000000005</v>
      </c>
      <c r="H17" s="24">
        <v>3.41</v>
      </c>
      <c r="I17" s="31"/>
      <c r="J17" s="31"/>
      <c r="K17" s="35"/>
    </row>
    <row r="18" spans="2:11" x14ac:dyDescent="0.25">
      <c r="B18" s="8" t="s">
        <v>1675</v>
      </c>
      <c r="C18" s="57" t="s">
        <v>1676</v>
      </c>
      <c r="D18" s="54" t="s">
        <v>1677</v>
      </c>
      <c r="E18" s="6" t="s">
        <v>61</v>
      </c>
      <c r="F18" s="19">
        <v>245146</v>
      </c>
      <c r="G18" s="24">
        <v>347.25</v>
      </c>
      <c r="H18" s="24">
        <v>2.04</v>
      </c>
      <c r="I18" s="31"/>
      <c r="J18" s="31"/>
      <c r="K18" s="35"/>
    </row>
    <row r="19" spans="2:11" x14ac:dyDescent="0.25">
      <c r="B19" s="8" t="s">
        <v>1877</v>
      </c>
      <c r="C19" s="57" t="s">
        <v>1878</v>
      </c>
      <c r="D19" s="54" t="s">
        <v>1879</v>
      </c>
      <c r="E19" s="6" t="s">
        <v>61</v>
      </c>
      <c r="F19" s="19">
        <v>202598</v>
      </c>
      <c r="G19" s="24">
        <v>327.8</v>
      </c>
      <c r="H19" s="24">
        <v>1.93</v>
      </c>
      <c r="I19" s="31"/>
      <c r="J19" s="31"/>
      <c r="K19" s="35"/>
    </row>
    <row r="20" spans="2:11" x14ac:dyDescent="0.25">
      <c r="C20" s="58" t="s">
        <v>39</v>
      </c>
      <c r="D20" s="54"/>
      <c r="E20" s="6"/>
      <c r="F20" s="19"/>
      <c r="G20" s="25">
        <v>17020.47</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54" x14ac:dyDescent="0.25">
      <c r="C49" s="57"/>
      <c r="D49" s="54"/>
      <c r="E49" s="6"/>
      <c r="F49" s="19"/>
      <c r="G49" s="24"/>
      <c r="H49" s="24"/>
      <c r="I49" s="31"/>
      <c r="J49" s="31"/>
      <c r="K49" s="35"/>
    </row>
    <row r="50" spans="1:54" x14ac:dyDescent="0.25">
      <c r="A50" s="10"/>
      <c r="B50" s="28"/>
      <c r="C50" s="58" t="s">
        <v>18</v>
      </c>
      <c r="D50" s="54"/>
      <c r="E50" s="6"/>
      <c r="F50" s="19"/>
      <c r="G50" s="24"/>
      <c r="H50" s="24"/>
      <c r="I50" s="31"/>
      <c r="J50" s="31"/>
      <c r="K50" s="35"/>
    </row>
    <row r="51" spans="1:54" x14ac:dyDescent="0.25">
      <c r="A51" s="28"/>
      <c r="B51" s="28"/>
      <c r="C51" s="58" t="s">
        <v>19</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20</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21</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22</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23</v>
      </c>
      <c r="D59" s="54"/>
      <c r="E59" s="6"/>
      <c r="F59" s="19"/>
      <c r="G59" s="24"/>
      <c r="H59" s="24"/>
      <c r="I59" s="31"/>
      <c r="J59" s="31"/>
      <c r="K59" s="35"/>
    </row>
    <row r="60" spans="1:54" x14ac:dyDescent="0.25">
      <c r="B60" s="8" t="s">
        <v>37</v>
      </c>
      <c r="C60" s="57" t="s">
        <v>38</v>
      </c>
      <c r="D60" s="54"/>
      <c r="E60" s="6"/>
      <c r="F60" s="19"/>
      <c r="G60" s="24">
        <v>1.43</v>
      </c>
      <c r="H60" s="24">
        <v>0.01</v>
      </c>
      <c r="I60" s="31"/>
      <c r="J60" s="31"/>
      <c r="K60" s="35"/>
    </row>
    <row r="61" spans="1:54" x14ac:dyDescent="0.25">
      <c r="C61" s="58" t="s">
        <v>39</v>
      </c>
      <c r="D61" s="54"/>
      <c r="E61" s="6"/>
      <c r="F61" s="19"/>
      <c r="G61" s="25">
        <v>1.43</v>
      </c>
      <c r="H61" s="25">
        <v>0.01</v>
      </c>
      <c r="I61" s="31"/>
      <c r="J61" s="31"/>
      <c r="K61" s="35"/>
    </row>
    <row r="62" spans="1:54" x14ac:dyDescent="0.25">
      <c r="C62" s="57"/>
      <c r="D62" s="54"/>
      <c r="E62" s="6"/>
      <c r="F62" s="19"/>
      <c r="G62" s="24"/>
      <c r="H62" s="24"/>
      <c r="I62" s="31"/>
      <c r="J62" s="31"/>
      <c r="K62" s="35"/>
    </row>
    <row r="63" spans="1:54" x14ac:dyDescent="0.25">
      <c r="A63" s="10"/>
      <c r="B63" s="28"/>
      <c r="C63" s="58" t="s">
        <v>24</v>
      </c>
      <c r="D63" s="54"/>
      <c r="E63" s="6"/>
      <c r="F63" s="19"/>
      <c r="G63" s="24"/>
      <c r="H63" s="24"/>
      <c r="I63" s="31"/>
      <c r="J63" s="31"/>
      <c r="K63" s="35"/>
    </row>
    <row r="64" spans="1:54" s="2" customFormat="1" ht="13.5" x14ac:dyDescent="0.25">
      <c r="A64" s="28"/>
      <c r="B64" s="28"/>
      <c r="C64" s="57" t="s">
        <v>4790</v>
      </c>
      <c r="D64" s="54"/>
      <c r="E64" s="6"/>
      <c r="F64" s="19"/>
      <c r="G64" s="24" t="s">
        <v>2</v>
      </c>
      <c r="H64" s="24" t="s">
        <v>2</v>
      </c>
      <c r="I64" s="31"/>
      <c r="J64" s="31"/>
      <c r="K64" s="35"/>
      <c r="L64" s="3"/>
      <c r="AI64" s="3"/>
      <c r="AV64" s="3"/>
      <c r="AX64" s="3"/>
      <c r="BB64" s="3"/>
    </row>
    <row r="65" spans="2:11" x14ac:dyDescent="0.25">
      <c r="B65" s="8"/>
      <c r="C65" s="57" t="s">
        <v>40</v>
      </c>
      <c r="D65" s="54"/>
      <c r="E65" s="6"/>
      <c r="F65" s="19"/>
      <c r="G65" s="24">
        <v>-1.3</v>
      </c>
      <c r="H65" s="24">
        <v>-0.01</v>
      </c>
      <c r="I65" s="31"/>
      <c r="J65" s="31"/>
      <c r="K65" s="35"/>
    </row>
    <row r="66" spans="2:11" x14ac:dyDescent="0.25">
      <c r="C66" s="58" t="s">
        <v>39</v>
      </c>
      <c r="D66" s="54"/>
      <c r="E66" s="6"/>
      <c r="F66" s="19"/>
      <c r="G66" s="25">
        <v>-1.3</v>
      </c>
      <c r="H66" s="25">
        <v>-0.01</v>
      </c>
      <c r="I66" s="31"/>
      <c r="J66" s="31"/>
      <c r="K66" s="35"/>
    </row>
    <row r="67" spans="2:11" x14ac:dyDescent="0.25">
      <c r="C67" s="57"/>
      <c r="D67" s="54"/>
      <c r="E67" s="6"/>
      <c r="F67" s="19"/>
      <c r="G67" s="24"/>
      <c r="H67" s="24"/>
      <c r="I67" s="31"/>
      <c r="J67" s="31"/>
      <c r="K67" s="35"/>
    </row>
    <row r="68" spans="2:11" x14ac:dyDescent="0.25">
      <c r="C68" s="60" t="s">
        <v>41</v>
      </c>
      <c r="D68" s="55"/>
      <c r="E68" s="5"/>
      <c r="F68" s="20"/>
      <c r="G68" s="26">
        <v>17020.599999999999</v>
      </c>
      <c r="H68" s="26">
        <v>100</v>
      </c>
      <c r="I68" s="32"/>
      <c r="J68" s="32"/>
      <c r="K68" s="36"/>
    </row>
    <row r="71" spans="2:11" x14ac:dyDescent="0.25">
      <c r="C71" s="1" t="s">
        <v>42</v>
      </c>
    </row>
    <row r="72" spans="2:11" x14ac:dyDescent="0.25">
      <c r="C72" s="37" t="s">
        <v>43</v>
      </c>
      <c r="D72" s="37"/>
      <c r="E72" s="37"/>
      <c r="F72" s="37"/>
      <c r="G72" s="37"/>
      <c r="H72" s="37"/>
      <c r="I72" s="37"/>
      <c r="J72" s="37"/>
      <c r="K72" s="37"/>
    </row>
    <row r="73" spans="2:11" x14ac:dyDescent="0.25">
      <c r="C73" s="2" t="s">
        <v>44</v>
      </c>
    </row>
    <row r="74" spans="2:11" x14ac:dyDescent="0.25">
      <c r="C74" s="2" t="s">
        <v>45</v>
      </c>
    </row>
    <row r="75" spans="2:11" x14ac:dyDescent="0.25">
      <c r="C75" s="2" t="s">
        <v>46</v>
      </c>
    </row>
    <row r="76" spans="2:11" x14ac:dyDescent="0.25">
      <c r="C76" s="2" t="s">
        <v>47</v>
      </c>
    </row>
    <row r="78" spans="2:11" x14ac:dyDescent="0.25">
      <c r="C78" s="82" t="s">
        <v>4837</v>
      </c>
      <c r="E78" s="82" t="s">
        <v>4838</v>
      </c>
      <c r="F78" s="83"/>
    </row>
    <row r="79" spans="2:11" x14ac:dyDescent="0.25">
      <c r="E79" s="2" t="s">
        <v>4884</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85"/>
  <dimension ref="A1:IV11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2437</v>
      </c>
      <c r="J2" s="38" t="s">
        <v>4609</v>
      </c>
    </row>
    <row r="3" spans="1:54" ht="16.5" x14ac:dyDescent="0.3">
      <c r="C3" s="1" t="s">
        <v>26</v>
      </c>
      <c r="D3" s="21" t="s">
        <v>2806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991300</v>
      </c>
      <c r="G10" s="24">
        <v>9096.66</v>
      </c>
      <c r="H10" s="24">
        <v>6.66</v>
      </c>
      <c r="I10" s="31"/>
      <c r="J10" s="31"/>
      <c r="K10" s="35"/>
    </row>
    <row r="11" spans="1:54" x14ac:dyDescent="0.25">
      <c r="B11" s="8" t="s">
        <v>101</v>
      </c>
      <c r="C11" s="57" t="s">
        <v>102</v>
      </c>
      <c r="D11" s="54" t="s">
        <v>103</v>
      </c>
      <c r="E11" s="6" t="s">
        <v>61</v>
      </c>
      <c r="F11" s="19">
        <v>528600</v>
      </c>
      <c r="G11" s="24">
        <v>8920.65</v>
      </c>
      <c r="H11" s="24">
        <v>6.54</v>
      </c>
      <c r="I11" s="31"/>
      <c r="J11" s="31"/>
      <c r="K11" s="35"/>
    </row>
    <row r="12" spans="1:54" x14ac:dyDescent="0.25">
      <c r="B12" s="8" t="s">
        <v>62</v>
      </c>
      <c r="C12" s="57" t="s">
        <v>63</v>
      </c>
      <c r="D12" s="54" t="s">
        <v>64</v>
      </c>
      <c r="E12" s="6" t="s">
        <v>53</v>
      </c>
      <c r="F12" s="19">
        <v>605000</v>
      </c>
      <c r="G12" s="24">
        <v>7579.14</v>
      </c>
      <c r="H12" s="24">
        <v>5.55</v>
      </c>
      <c r="I12" s="31"/>
      <c r="J12" s="31"/>
      <c r="K12" s="35"/>
    </row>
    <row r="13" spans="1:54" x14ac:dyDescent="0.25">
      <c r="B13" s="8" t="s">
        <v>69</v>
      </c>
      <c r="C13" s="57" t="s">
        <v>70</v>
      </c>
      <c r="D13" s="54" t="s">
        <v>71</v>
      </c>
      <c r="E13" s="6" t="s">
        <v>61</v>
      </c>
      <c r="F13" s="19">
        <v>729000</v>
      </c>
      <c r="G13" s="24">
        <v>6269.4</v>
      </c>
      <c r="H13" s="24">
        <v>4.59</v>
      </c>
      <c r="I13" s="31"/>
      <c r="J13" s="31"/>
      <c r="K13" s="35"/>
    </row>
    <row r="14" spans="1:54" x14ac:dyDescent="0.25">
      <c r="B14" s="8" t="s">
        <v>54</v>
      </c>
      <c r="C14" s="57" t="s">
        <v>55</v>
      </c>
      <c r="D14" s="54" t="s">
        <v>56</v>
      </c>
      <c r="E14" s="6" t="s">
        <v>57</v>
      </c>
      <c r="F14" s="19">
        <v>221000</v>
      </c>
      <c r="G14" s="24">
        <v>6134.08</v>
      </c>
      <c r="H14" s="24">
        <v>4.49</v>
      </c>
      <c r="I14" s="31"/>
      <c r="J14" s="31"/>
      <c r="K14" s="35"/>
    </row>
    <row r="15" spans="1:54" x14ac:dyDescent="0.25">
      <c r="B15" s="8" t="s">
        <v>72</v>
      </c>
      <c r="C15" s="57" t="s">
        <v>73</v>
      </c>
      <c r="D15" s="54" t="s">
        <v>74</v>
      </c>
      <c r="E15" s="6" t="s">
        <v>75</v>
      </c>
      <c r="F15" s="19">
        <v>72300</v>
      </c>
      <c r="G15" s="24">
        <v>5463.13</v>
      </c>
      <c r="H15" s="24">
        <v>4</v>
      </c>
      <c r="I15" s="31"/>
      <c r="J15" s="31"/>
      <c r="K15" s="35"/>
    </row>
    <row r="16" spans="1:54" x14ac:dyDescent="0.25">
      <c r="B16" s="8" t="s">
        <v>83</v>
      </c>
      <c r="C16" s="57" t="s">
        <v>84</v>
      </c>
      <c r="D16" s="54" t="s">
        <v>85</v>
      </c>
      <c r="E16" s="6" t="s">
        <v>86</v>
      </c>
      <c r="F16" s="19">
        <v>61300</v>
      </c>
      <c r="G16" s="24">
        <v>5265.39</v>
      </c>
      <c r="H16" s="24">
        <v>3.86</v>
      </c>
      <c r="I16" s="31"/>
      <c r="J16" s="31"/>
      <c r="K16" s="35"/>
    </row>
    <row r="17" spans="2:11" x14ac:dyDescent="0.25">
      <c r="B17" s="8" t="s">
        <v>90</v>
      </c>
      <c r="C17" s="57" t="s">
        <v>91</v>
      </c>
      <c r="D17" s="54" t="s">
        <v>92</v>
      </c>
      <c r="E17" s="6" t="s">
        <v>93</v>
      </c>
      <c r="F17" s="19">
        <v>140940</v>
      </c>
      <c r="G17" s="24">
        <v>4817.26</v>
      </c>
      <c r="H17" s="24">
        <v>3.53</v>
      </c>
      <c r="I17" s="31"/>
      <c r="J17" s="31"/>
      <c r="K17" s="35"/>
    </row>
    <row r="18" spans="2:11" x14ac:dyDescent="0.25">
      <c r="B18" s="8" t="s">
        <v>76</v>
      </c>
      <c r="C18" s="57" t="s">
        <v>77</v>
      </c>
      <c r="D18" s="54" t="s">
        <v>78</v>
      </c>
      <c r="E18" s="6" t="s">
        <v>61</v>
      </c>
      <c r="F18" s="19">
        <v>802820</v>
      </c>
      <c r="G18" s="24">
        <v>4642.71</v>
      </c>
      <c r="H18" s="24">
        <v>3.4</v>
      </c>
      <c r="I18" s="31"/>
      <c r="J18" s="31"/>
      <c r="K18" s="35"/>
    </row>
    <row r="19" spans="2:11" x14ac:dyDescent="0.25">
      <c r="B19" s="8" t="s">
        <v>65</v>
      </c>
      <c r="C19" s="57" t="s">
        <v>66</v>
      </c>
      <c r="D19" s="54" t="s">
        <v>67</v>
      </c>
      <c r="E19" s="6" t="s">
        <v>68</v>
      </c>
      <c r="F19" s="19">
        <v>187000</v>
      </c>
      <c r="G19" s="24">
        <v>4421.43</v>
      </c>
      <c r="H19" s="24">
        <v>3.24</v>
      </c>
      <c r="I19" s="31"/>
      <c r="J19" s="31"/>
      <c r="K19" s="35"/>
    </row>
    <row r="20" spans="2:11" x14ac:dyDescent="0.25">
      <c r="B20" s="8" t="s">
        <v>247</v>
      </c>
      <c r="C20" s="57" t="s">
        <v>248</v>
      </c>
      <c r="D20" s="54" t="s">
        <v>249</v>
      </c>
      <c r="E20" s="6" t="s">
        <v>132</v>
      </c>
      <c r="F20" s="19">
        <v>19700</v>
      </c>
      <c r="G20" s="24">
        <v>4392.5600000000004</v>
      </c>
      <c r="H20" s="24">
        <v>3.22</v>
      </c>
      <c r="I20" s="31"/>
      <c r="J20" s="31"/>
      <c r="K20" s="35"/>
    </row>
    <row r="21" spans="2:11" x14ac:dyDescent="0.25">
      <c r="B21" s="8" t="s">
        <v>201</v>
      </c>
      <c r="C21" s="57" t="s">
        <v>202</v>
      </c>
      <c r="D21" s="54" t="s">
        <v>203</v>
      </c>
      <c r="E21" s="6" t="s">
        <v>147</v>
      </c>
      <c r="F21" s="19">
        <v>1091111</v>
      </c>
      <c r="G21" s="24">
        <v>3699.96</v>
      </c>
      <c r="H21" s="24">
        <v>2.71</v>
      </c>
      <c r="I21" s="31"/>
      <c r="J21" s="31"/>
      <c r="K21" s="35"/>
    </row>
    <row r="22" spans="2:11" x14ac:dyDescent="0.25">
      <c r="B22" s="8" t="s">
        <v>137</v>
      </c>
      <c r="C22" s="57" t="s">
        <v>138</v>
      </c>
      <c r="D22" s="54" t="s">
        <v>139</v>
      </c>
      <c r="E22" s="6" t="s">
        <v>107</v>
      </c>
      <c r="F22" s="19">
        <v>121000</v>
      </c>
      <c r="G22" s="24">
        <v>3609.85</v>
      </c>
      <c r="H22" s="24">
        <v>2.64</v>
      </c>
      <c r="I22" s="31"/>
      <c r="J22" s="31"/>
      <c r="K22" s="35"/>
    </row>
    <row r="23" spans="2:11" x14ac:dyDescent="0.25">
      <c r="B23" s="8" t="s">
        <v>473</v>
      </c>
      <c r="C23" s="57" t="s">
        <v>474</v>
      </c>
      <c r="D23" s="54" t="s">
        <v>475</v>
      </c>
      <c r="E23" s="6" t="s">
        <v>107</v>
      </c>
      <c r="F23" s="19">
        <v>185615</v>
      </c>
      <c r="G23" s="24">
        <v>3527.43</v>
      </c>
      <c r="H23" s="24">
        <v>2.58</v>
      </c>
      <c r="I23" s="31"/>
      <c r="J23" s="31"/>
      <c r="K23" s="35"/>
    </row>
    <row r="24" spans="2:11" x14ac:dyDescent="0.25">
      <c r="B24" s="8" t="s">
        <v>111</v>
      </c>
      <c r="C24" s="57" t="s">
        <v>112</v>
      </c>
      <c r="D24" s="54" t="s">
        <v>113</v>
      </c>
      <c r="E24" s="6" t="s">
        <v>57</v>
      </c>
      <c r="F24" s="19">
        <v>397800</v>
      </c>
      <c r="G24" s="24">
        <v>3465.24</v>
      </c>
      <c r="H24" s="24">
        <v>2.54</v>
      </c>
      <c r="I24" s="31"/>
      <c r="J24" s="31"/>
      <c r="K24" s="35"/>
    </row>
    <row r="25" spans="2:11" x14ac:dyDescent="0.25">
      <c r="B25" s="8" t="s">
        <v>133</v>
      </c>
      <c r="C25" s="57" t="s">
        <v>134</v>
      </c>
      <c r="D25" s="54" t="s">
        <v>135</v>
      </c>
      <c r="E25" s="6" t="s">
        <v>136</v>
      </c>
      <c r="F25" s="19">
        <v>89000</v>
      </c>
      <c r="G25" s="24">
        <v>3359.97</v>
      </c>
      <c r="H25" s="24">
        <v>2.46</v>
      </c>
      <c r="I25" s="31"/>
      <c r="J25" s="31"/>
      <c r="K25" s="35"/>
    </row>
    <row r="26" spans="2:11" x14ac:dyDescent="0.25">
      <c r="B26" s="8" t="s">
        <v>129</v>
      </c>
      <c r="C26" s="57" t="s">
        <v>130</v>
      </c>
      <c r="D26" s="54" t="s">
        <v>131</v>
      </c>
      <c r="E26" s="6" t="s">
        <v>132</v>
      </c>
      <c r="F26" s="19">
        <v>96000</v>
      </c>
      <c r="G26" s="24">
        <v>3137.18</v>
      </c>
      <c r="H26" s="24">
        <v>2.2999999999999998</v>
      </c>
      <c r="I26" s="31"/>
      <c r="J26" s="31"/>
      <c r="K26" s="35"/>
    </row>
    <row r="27" spans="2:11" x14ac:dyDescent="0.25">
      <c r="B27" s="8" t="s">
        <v>118</v>
      </c>
      <c r="C27" s="57" t="s">
        <v>119</v>
      </c>
      <c r="D27" s="54" t="s">
        <v>120</v>
      </c>
      <c r="E27" s="6" t="s">
        <v>121</v>
      </c>
      <c r="F27" s="19">
        <v>647659</v>
      </c>
      <c r="G27" s="24">
        <v>3108.76</v>
      </c>
      <c r="H27" s="24">
        <v>2.2799999999999998</v>
      </c>
      <c r="I27" s="31"/>
      <c r="J27" s="31"/>
      <c r="K27" s="35"/>
    </row>
    <row r="28" spans="2:11" x14ac:dyDescent="0.25">
      <c r="B28" s="8" t="s">
        <v>140</v>
      </c>
      <c r="C28" s="57" t="s">
        <v>141</v>
      </c>
      <c r="D28" s="54" t="s">
        <v>142</v>
      </c>
      <c r="E28" s="6" t="s">
        <v>143</v>
      </c>
      <c r="F28" s="19">
        <v>170000</v>
      </c>
      <c r="G28" s="24">
        <v>2999.31</v>
      </c>
      <c r="H28" s="24">
        <v>2.2000000000000002</v>
      </c>
      <c r="I28" s="31"/>
      <c r="J28" s="31"/>
      <c r="K28" s="35"/>
    </row>
    <row r="29" spans="2:11" x14ac:dyDescent="0.25">
      <c r="B29" s="8" t="s">
        <v>716</v>
      </c>
      <c r="C29" s="57" t="s">
        <v>717</v>
      </c>
      <c r="D29" s="54" t="s">
        <v>718</v>
      </c>
      <c r="E29" s="6" t="s">
        <v>147</v>
      </c>
      <c r="F29" s="19">
        <v>764508</v>
      </c>
      <c r="G29" s="24">
        <v>2936.48</v>
      </c>
      <c r="H29" s="24">
        <v>2.15</v>
      </c>
      <c r="I29" s="31"/>
      <c r="J29" s="31"/>
      <c r="K29" s="35"/>
    </row>
    <row r="30" spans="2:11" x14ac:dyDescent="0.25">
      <c r="B30" s="8" t="s">
        <v>122</v>
      </c>
      <c r="C30" s="57" t="s">
        <v>123</v>
      </c>
      <c r="D30" s="54" t="s">
        <v>124</v>
      </c>
      <c r="E30" s="6" t="s">
        <v>125</v>
      </c>
      <c r="F30" s="19">
        <v>645000</v>
      </c>
      <c r="G30" s="24">
        <v>2812.85</v>
      </c>
      <c r="H30" s="24">
        <v>2.06</v>
      </c>
      <c r="I30" s="31"/>
      <c r="J30" s="31"/>
      <c r="K30" s="35"/>
    </row>
    <row r="31" spans="2:11" x14ac:dyDescent="0.25">
      <c r="B31" s="8" t="s">
        <v>177</v>
      </c>
      <c r="C31" s="57" t="s">
        <v>178</v>
      </c>
      <c r="D31" s="54" t="s">
        <v>179</v>
      </c>
      <c r="E31" s="6" t="s">
        <v>121</v>
      </c>
      <c r="F31" s="19">
        <v>98000</v>
      </c>
      <c r="G31" s="24">
        <v>2719.16</v>
      </c>
      <c r="H31" s="24">
        <v>1.99</v>
      </c>
      <c r="I31" s="31"/>
      <c r="J31" s="31"/>
      <c r="K31" s="35"/>
    </row>
    <row r="32" spans="2:11" x14ac:dyDescent="0.25">
      <c r="B32" s="8" t="s">
        <v>94</v>
      </c>
      <c r="C32" s="57" t="s">
        <v>95</v>
      </c>
      <c r="D32" s="54" t="s">
        <v>96</v>
      </c>
      <c r="E32" s="6" t="s">
        <v>86</v>
      </c>
      <c r="F32" s="19">
        <v>229751</v>
      </c>
      <c r="G32" s="24">
        <v>2615.37</v>
      </c>
      <c r="H32" s="24">
        <v>1.92</v>
      </c>
      <c r="I32" s="31"/>
      <c r="J32" s="31"/>
      <c r="K32" s="35"/>
    </row>
    <row r="33" spans="2:11" x14ac:dyDescent="0.25">
      <c r="B33" s="8" t="s">
        <v>835</v>
      </c>
      <c r="C33" s="57" t="s">
        <v>836</v>
      </c>
      <c r="D33" s="54" t="s">
        <v>837</v>
      </c>
      <c r="E33" s="6" t="s">
        <v>107</v>
      </c>
      <c r="F33" s="19">
        <v>210000</v>
      </c>
      <c r="G33" s="24">
        <v>2262.33</v>
      </c>
      <c r="H33" s="24">
        <v>1.66</v>
      </c>
      <c r="I33" s="31"/>
      <c r="J33" s="31"/>
      <c r="K33" s="35"/>
    </row>
    <row r="34" spans="2:11" x14ac:dyDescent="0.25">
      <c r="B34" s="8" t="s">
        <v>97</v>
      </c>
      <c r="C34" s="57" t="s">
        <v>98</v>
      </c>
      <c r="D34" s="54" t="s">
        <v>99</v>
      </c>
      <c r="E34" s="6" t="s">
        <v>100</v>
      </c>
      <c r="F34" s="19">
        <v>5380</v>
      </c>
      <c r="G34" s="24">
        <v>2169.25</v>
      </c>
      <c r="H34" s="24">
        <v>1.59</v>
      </c>
      <c r="I34" s="31"/>
      <c r="J34" s="31"/>
      <c r="K34" s="35"/>
    </row>
    <row r="35" spans="2:11" x14ac:dyDescent="0.25">
      <c r="B35" s="8" t="s">
        <v>241</v>
      </c>
      <c r="C35" s="57" t="s">
        <v>242</v>
      </c>
      <c r="D35" s="54" t="s">
        <v>243</v>
      </c>
      <c r="E35" s="6" t="s">
        <v>121</v>
      </c>
      <c r="F35" s="19">
        <v>19636</v>
      </c>
      <c r="G35" s="24">
        <v>2004.45</v>
      </c>
      <c r="H35" s="24">
        <v>1.47</v>
      </c>
      <c r="I35" s="31"/>
      <c r="J35" s="31"/>
      <c r="K35" s="35"/>
    </row>
    <row r="36" spans="2:11" x14ac:dyDescent="0.25">
      <c r="B36" s="8" t="s">
        <v>445</v>
      </c>
      <c r="C36" s="57" t="s">
        <v>446</v>
      </c>
      <c r="D36" s="54" t="s">
        <v>447</v>
      </c>
      <c r="E36" s="6" t="s">
        <v>289</v>
      </c>
      <c r="F36" s="19">
        <v>175000</v>
      </c>
      <c r="G36" s="24">
        <v>1888.51</v>
      </c>
      <c r="H36" s="24">
        <v>1.38</v>
      </c>
      <c r="I36" s="31"/>
      <c r="J36" s="31"/>
      <c r="K36" s="35"/>
    </row>
    <row r="37" spans="2:11" x14ac:dyDescent="0.25">
      <c r="B37" s="8" t="s">
        <v>152</v>
      </c>
      <c r="C37" s="57" t="s">
        <v>153</v>
      </c>
      <c r="D37" s="54" t="s">
        <v>154</v>
      </c>
      <c r="E37" s="6" t="s">
        <v>155</v>
      </c>
      <c r="F37" s="19">
        <v>1522008</v>
      </c>
      <c r="G37" s="24">
        <v>1865.98</v>
      </c>
      <c r="H37" s="24">
        <v>1.37</v>
      </c>
      <c r="I37" s="31"/>
      <c r="J37" s="31"/>
      <c r="K37" s="35"/>
    </row>
    <row r="38" spans="2:11" x14ac:dyDescent="0.25">
      <c r="B38" s="8" t="s">
        <v>414</v>
      </c>
      <c r="C38" s="57" t="s">
        <v>415</v>
      </c>
      <c r="D38" s="54" t="s">
        <v>416</v>
      </c>
      <c r="E38" s="6" t="s">
        <v>169</v>
      </c>
      <c r="F38" s="19">
        <v>415000</v>
      </c>
      <c r="G38" s="24">
        <v>1768.73</v>
      </c>
      <c r="H38" s="24">
        <v>1.3</v>
      </c>
      <c r="I38" s="31"/>
      <c r="J38" s="31"/>
      <c r="K38" s="35"/>
    </row>
    <row r="39" spans="2:11" x14ac:dyDescent="0.25">
      <c r="B39" s="8" t="s">
        <v>737</v>
      </c>
      <c r="C39" s="57" t="s">
        <v>738</v>
      </c>
      <c r="D39" s="54" t="s">
        <v>739</v>
      </c>
      <c r="E39" s="6" t="s">
        <v>117</v>
      </c>
      <c r="F39" s="19">
        <v>681400</v>
      </c>
      <c r="G39" s="24">
        <v>1736.21</v>
      </c>
      <c r="H39" s="24">
        <v>1.27</v>
      </c>
      <c r="I39" s="31"/>
      <c r="J39" s="31"/>
      <c r="K39" s="35"/>
    </row>
    <row r="40" spans="2:11" x14ac:dyDescent="0.25">
      <c r="B40" s="8" t="s">
        <v>156</v>
      </c>
      <c r="C40" s="57" t="s">
        <v>157</v>
      </c>
      <c r="D40" s="54" t="s">
        <v>158</v>
      </c>
      <c r="E40" s="6" t="s">
        <v>132</v>
      </c>
      <c r="F40" s="19">
        <v>190000</v>
      </c>
      <c r="G40" s="24">
        <v>1725.3</v>
      </c>
      <c r="H40" s="24">
        <v>1.26</v>
      </c>
      <c r="I40" s="31"/>
      <c r="J40" s="31"/>
      <c r="K40" s="35"/>
    </row>
    <row r="41" spans="2:11" x14ac:dyDescent="0.25">
      <c r="B41" s="8" t="s">
        <v>210</v>
      </c>
      <c r="C41" s="57" t="s">
        <v>211</v>
      </c>
      <c r="D41" s="54" t="s">
        <v>212</v>
      </c>
      <c r="E41" s="6" t="s">
        <v>107</v>
      </c>
      <c r="F41" s="19">
        <v>63100</v>
      </c>
      <c r="G41" s="24">
        <v>1715.53</v>
      </c>
      <c r="H41" s="24">
        <v>1.26</v>
      </c>
      <c r="I41" s="31"/>
      <c r="J41" s="31"/>
      <c r="K41" s="35"/>
    </row>
    <row r="42" spans="2:11" x14ac:dyDescent="0.25">
      <c r="B42" s="8" t="s">
        <v>356</v>
      </c>
      <c r="C42" s="57" t="s">
        <v>357</v>
      </c>
      <c r="D42" s="54" t="s">
        <v>358</v>
      </c>
      <c r="E42" s="6" t="s">
        <v>169</v>
      </c>
      <c r="F42" s="19">
        <v>112000</v>
      </c>
      <c r="G42" s="24">
        <v>1619.18</v>
      </c>
      <c r="H42" s="24">
        <v>1.19</v>
      </c>
      <c r="I42" s="31"/>
      <c r="J42" s="31"/>
      <c r="K42" s="35"/>
    </row>
    <row r="43" spans="2:11" x14ac:dyDescent="0.25">
      <c r="B43" s="8" t="s">
        <v>497</v>
      </c>
      <c r="C43" s="57" t="s">
        <v>498</v>
      </c>
      <c r="D43" s="54" t="s">
        <v>499</v>
      </c>
      <c r="E43" s="6" t="s">
        <v>107</v>
      </c>
      <c r="F43" s="19">
        <v>43850</v>
      </c>
      <c r="G43" s="24">
        <v>1522.49</v>
      </c>
      <c r="H43" s="24">
        <v>1.1200000000000001</v>
      </c>
      <c r="I43" s="31"/>
      <c r="J43" s="31"/>
      <c r="K43" s="35"/>
    </row>
    <row r="44" spans="2:11" x14ac:dyDescent="0.25">
      <c r="B44" s="8" t="s">
        <v>2807</v>
      </c>
      <c r="C44" s="57" t="s">
        <v>2808</v>
      </c>
      <c r="D44" s="54" t="s">
        <v>2809</v>
      </c>
      <c r="E44" s="6" t="s">
        <v>758</v>
      </c>
      <c r="F44" s="19">
        <v>60000</v>
      </c>
      <c r="G44" s="24">
        <v>1277.8800000000001</v>
      </c>
      <c r="H44" s="24">
        <v>0.94</v>
      </c>
      <c r="I44" s="31"/>
      <c r="J44" s="31"/>
      <c r="K44" s="35"/>
    </row>
    <row r="45" spans="2:11" x14ac:dyDescent="0.25">
      <c r="B45" s="8" t="s">
        <v>731</v>
      </c>
      <c r="C45" s="57" t="s">
        <v>732</v>
      </c>
      <c r="D45" s="54" t="s">
        <v>733</v>
      </c>
      <c r="E45" s="6" t="s">
        <v>117</v>
      </c>
      <c r="F45" s="19">
        <v>19234</v>
      </c>
      <c r="G45" s="24">
        <v>1223.92</v>
      </c>
      <c r="H45" s="24">
        <v>0.9</v>
      </c>
      <c r="I45" s="31"/>
      <c r="J45" s="31"/>
      <c r="K45" s="35"/>
    </row>
    <row r="46" spans="2:11" x14ac:dyDescent="0.25">
      <c r="B46" s="8" t="s">
        <v>244</v>
      </c>
      <c r="C46" s="57" t="s">
        <v>245</v>
      </c>
      <c r="D46" s="54" t="s">
        <v>246</v>
      </c>
      <c r="E46" s="6" t="s">
        <v>75</v>
      </c>
      <c r="F46" s="19">
        <v>260000</v>
      </c>
      <c r="G46" s="24">
        <v>857.74</v>
      </c>
      <c r="H46" s="24">
        <v>0.63</v>
      </c>
      <c r="I46" s="31"/>
      <c r="J46" s="31"/>
      <c r="K46" s="35"/>
    </row>
    <row r="47" spans="2:11" x14ac:dyDescent="0.25">
      <c r="C47" s="58" t="s">
        <v>39</v>
      </c>
      <c r="D47" s="54"/>
      <c r="E47" s="6"/>
      <c r="F47" s="19"/>
      <c r="G47" s="25">
        <v>128631.47</v>
      </c>
      <c r="H47" s="25">
        <v>94.25</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A54" s="28"/>
      <c r="B54" s="28"/>
      <c r="C54" s="58" t="s">
        <v>6</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7</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8</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9</v>
      </c>
      <c r="D60" s="54"/>
      <c r="E60" s="6"/>
      <c r="F60" s="19"/>
      <c r="G60" s="24"/>
      <c r="H60" s="24"/>
      <c r="I60" s="31"/>
      <c r="J60" s="31"/>
      <c r="K60" s="35"/>
    </row>
    <row r="61" spans="1:11" x14ac:dyDescent="0.25">
      <c r="B61" s="8" t="s">
        <v>2810</v>
      </c>
      <c r="C61" s="57" t="s">
        <v>2811</v>
      </c>
      <c r="D61" s="54" t="s">
        <v>2812</v>
      </c>
      <c r="E61" s="6" t="s">
        <v>609</v>
      </c>
      <c r="F61" s="19">
        <v>1500000</v>
      </c>
      <c r="G61" s="24">
        <v>1439.11</v>
      </c>
      <c r="H61" s="24">
        <v>1.05</v>
      </c>
      <c r="I61" s="31">
        <v>7.0506001999999999</v>
      </c>
      <c r="J61" s="31"/>
      <c r="K61" s="35"/>
    </row>
    <row r="62" spans="1:11" x14ac:dyDescent="0.25">
      <c r="C62" s="58" t="s">
        <v>39</v>
      </c>
      <c r="D62" s="54"/>
      <c r="E62" s="6"/>
      <c r="F62" s="19"/>
      <c r="G62" s="25">
        <v>1439.11</v>
      </c>
      <c r="H62" s="25">
        <v>1.05</v>
      </c>
      <c r="I62" s="31"/>
      <c r="J62" s="31"/>
      <c r="K62" s="35"/>
    </row>
    <row r="63" spans="1:11" x14ac:dyDescent="0.25">
      <c r="C63" s="57"/>
      <c r="D63" s="54"/>
      <c r="E63" s="6"/>
      <c r="F63" s="19"/>
      <c r="G63" s="24"/>
      <c r="H63" s="24"/>
      <c r="I63" s="31"/>
      <c r="J63" s="31"/>
      <c r="K63" s="35"/>
    </row>
    <row r="64" spans="1:11" x14ac:dyDescent="0.25">
      <c r="C64" s="59" t="s">
        <v>10</v>
      </c>
      <c r="D64" s="54"/>
      <c r="E64" s="6"/>
      <c r="F64" s="19"/>
      <c r="G64" s="24"/>
      <c r="H64" s="24"/>
      <c r="I64" s="31"/>
      <c r="J64" s="31"/>
      <c r="K64" s="35"/>
    </row>
    <row r="65" spans="1:11" x14ac:dyDescent="0.25">
      <c r="B65" s="8" t="s">
        <v>2813</v>
      </c>
      <c r="C65" s="57" t="s">
        <v>2814</v>
      </c>
      <c r="D65" s="54" t="s">
        <v>2815</v>
      </c>
      <c r="E65" s="6" t="s">
        <v>609</v>
      </c>
      <c r="F65" s="19">
        <v>1000000</v>
      </c>
      <c r="G65" s="24">
        <v>1023.43</v>
      </c>
      <c r="H65" s="24">
        <v>0.75</v>
      </c>
      <c r="I65" s="31">
        <v>7.3250326000000001</v>
      </c>
      <c r="J65" s="31"/>
      <c r="K65" s="35"/>
    </row>
    <row r="66" spans="1:11" x14ac:dyDescent="0.25">
      <c r="C66" s="58" t="s">
        <v>39</v>
      </c>
      <c r="D66" s="54"/>
      <c r="E66" s="6"/>
      <c r="F66" s="19"/>
      <c r="G66" s="25">
        <v>1023.43</v>
      </c>
      <c r="H66" s="25">
        <v>0.75</v>
      </c>
      <c r="I66" s="31"/>
      <c r="J66" s="31"/>
      <c r="K66" s="35"/>
    </row>
    <row r="67" spans="1:11" x14ac:dyDescent="0.25">
      <c r="C67" s="57"/>
      <c r="D67" s="54"/>
      <c r="E67" s="6"/>
      <c r="F67" s="19"/>
      <c r="G67" s="24"/>
      <c r="H67" s="24"/>
      <c r="I67" s="31"/>
      <c r="J67" s="31"/>
      <c r="K67" s="35"/>
    </row>
    <row r="68" spans="1:11" x14ac:dyDescent="0.25">
      <c r="A68" s="10"/>
      <c r="B68" s="28"/>
      <c r="C68" s="58" t="s">
        <v>11</v>
      </c>
      <c r="D68" s="54"/>
      <c r="E68" s="6"/>
      <c r="F68" s="19"/>
      <c r="G68" s="24"/>
      <c r="H68" s="24"/>
      <c r="I68" s="31"/>
      <c r="J68" s="31"/>
      <c r="K68" s="35"/>
    </row>
    <row r="69" spans="1:11" x14ac:dyDescent="0.25">
      <c r="A69" s="28"/>
      <c r="B69" s="28"/>
      <c r="C69" s="58" t="s">
        <v>13</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C71" s="59" t="s">
        <v>14</v>
      </c>
      <c r="D71" s="54"/>
      <c r="E71" s="6"/>
      <c r="F71" s="19"/>
      <c r="G71" s="24"/>
      <c r="H71" s="24"/>
      <c r="I71" s="31"/>
      <c r="J71" s="31"/>
      <c r="K71" s="35"/>
    </row>
    <row r="72" spans="1:11" x14ac:dyDescent="0.25">
      <c r="B72" s="8" t="s">
        <v>1317</v>
      </c>
      <c r="C72" s="57" t="s">
        <v>1182</v>
      </c>
      <c r="D72" s="54" t="s">
        <v>1318</v>
      </c>
      <c r="E72" s="6" t="s">
        <v>669</v>
      </c>
      <c r="F72" s="19">
        <v>200</v>
      </c>
      <c r="G72" s="24">
        <v>958.68</v>
      </c>
      <c r="H72" s="24">
        <v>0.7</v>
      </c>
      <c r="I72" s="31">
        <v>7.2500999999999998</v>
      </c>
      <c r="J72" s="31"/>
      <c r="K72" s="35" t="s">
        <v>548</v>
      </c>
    </row>
    <row r="73" spans="1:11" x14ac:dyDescent="0.25">
      <c r="B73" s="8" t="s">
        <v>2816</v>
      </c>
      <c r="C73" s="57" t="s">
        <v>59</v>
      </c>
      <c r="D73" s="54" t="s">
        <v>2817</v>
      </c>
      <c r="E73" s="6" t="s">
        <v>1102</v>
      </c>
      <c r="F73" s="19">
        <v>200</v>
      </c>
      <c r="G73" s="24">
        <v>957.16</v>
      </c>
      <c r="H73" s="24">
        <v>0.7</v>
      </c>
      <c r="I73" s="31">
        <v>7.26</v>
      </c>
      <c r="J73" s="31"/>
      <c r="K73" s="35" t="s">
        <v>548</v>
      </c>
    </row>
    <row r="74" spans="1:11" x14ac:dyDescent="0.25">
      <c r="B74" s="8" t="s">
        <v>2066</v>
      </c>
      <c r="C74" s="57" t="s">
        <v>102</v>
      </c>
      <c r="D74" s="54" t="s">
        <v>2067</v>
      </c>
      <c r="E74" s="6" t="s">
        <v>1073</v>
      </c>
      <c r="F74" s="19">
        <v>200</v>
      </c>
      <c r="G74" s="24">
        <v>956.81</v>
      </c>
      <c r="H74" s="24">
        <v>0.7</v>
      </c>
      <c r="I74" s="31">
        <v>7.2575000000000003</v>
      </c>
      <c r="J74" s="31"/>
      <c r="K74" s="35" t="s">
        <v>548</v>
      </c>
    </row>
    <row r="75" spans="1:11" x14ac:dyDescent="0.25">
      <c r="B75" s="8" t="s">
        <v>2789</v>
      </c>
      <c r="C75" s="57" t="s">
        <v>70</v>
      </c>
      <c r="D75" s="54" t="s">
        <v>2790</v>
      </c>
      <c r="E75" s="6" t="s">
        <v>669</v>
      </c>
      <c r="F75" s="19">
        <v>200</v>
      </c>
      <c r="G75" s="24">
        <v>936.98</v>
      </c>
      <c r="H75" s="24">
        <v>0.69</v>
      </c>
      <c r="I75" s="31">
        <v>7.3949999999999996</v>
      </c>
      <c r="J75" s="31"/>
      <c r="K75" s="35" t="s">
        <v>548</v>
      </c>
    </row>
    <row r="76" spans="1:11" x14ac:dyDescent="0.25">
      <c r="C76" s="58" t="s">
        <v>39</v>
      </c>
      <c r="D76" s="54"/>
      <c r="E76" s="6"/>
      <c r="F76" s="19"/>
      <c r="G76" s="25">
        <v>3809.63</v>
      </c>
      <c r="H76" s="25">
        <v>2.79</v>
      </c>
      <c r="I76" s="31"/>
      <c r="J76" s="31"/>
      <c r="K76" s="35"/>
    </row>
    <row r="77" spans="1:11" x14ac:dyDescent="0.25">
      <c r="C77" s="57"/>
      <c r="D77" s="54"/>
      <c r="E77" s="6"/>
      <c r="F77" s="19"/>
      <c r="G77" s="24"/>
      <c r="H77" s="24"/>
      <c r="I77" s="31"/>
      <c r="J77" s="31"/>
      <c r="K77" s="35"/>
    </row>
    <row r="78" spans="1:11" x14ac:dyDescent="0.25">
      <c r="C78" s="58" t="s">
        <v>15</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23</v>
      </c>
      <c r="D93" s="54"/>
      <c r="E93" s="6"/>
      <c r="F93" s="19"/>
      <c r="G93" s="24"/>
      <c r="H93" s="24"/>
      <c r="I93" s="31"/>
      <c r="J93" s="31"/>
      <c r="K93" s="35"/>
    </row>
    <row r="94" spans="1:11" x14ac:dyDescent="0.25">
      <c r="B94" s="8" t="s">
        <v>37</v>
      </c>
      <c r="C94" s="57" t="s">
        <v>38</v>
      </c>
      <c r="D94" s="54"/>
      <c r="E94" s="6"/>
      <c r="F94" s="19"/>
      <c r="G94" s="24">
        <v>1712.54</v>
      </c>
      <c r="H94" s="24">
        <v>1.25</v>
      </c>
      <c r="I94" s="31"/>
      <c r="J94" s="31"/>
      <c r="K94" s="35"/>
    </row>
    <row r="95" spans="1:11" x14ac:dyDescent="0.25">
      <c r="C95" s="58" t="s">
        <v>39</v>
      </c>
      <c r="D95" s="54"/>
      <c r="E95" s="6"/>
      <c r="F95" s="19"/>
      <c r="G95" s="25">
        <v>1712.54</v>
      </c>
      <c r="H95" s="25">
        <v>1.25</v>
      </c>
      <c r="I95" s="31"/>
      <c r="J95" s="31"/>
      <c r="K95" s="35"/>
    </row>
    <row r="96" spans="1:11" x14ac:dyDescent="0.25">
      <c r="C96" s="57"/>
      <c r="D96" s="54"/>
      <c r="E96" s="6"/>
      <c r="F96" s="19"/>
      <c r="G96" s="24"/>
      <c r="H96" s="24"/>
      <c r="I96" s="31"/>
      <c r="J96" s="31"/>
      <c r="K96" s="35"/>
    </row>
    <row r="97" spans="1:54" x14ac:dyDescent="0.25">
      <c r="A97" s="10"/>
      <c r="B97" s="28"/>
      <c r="C97" s="58" t="s">
        <v>24</v>
      </c>
      <c r="D97" s="54"/>
      <c r="E97" s="6"/>
      <c r="F97" s="19"/>
      <c r="G97" s="24"/>
      <c r="H97" s="24"/>
      <c r="I97" s="31"/>
      <c r="J97" s="31"/>
      <c r="K97" s="35"/>
    </row>
    <row r="98" spans="1:54" s="2" customFormat="1" ht="13.5" x14ac:dyDescent="0.25">
      <c r="A98" s="28"/>
      <c r="B98" s="28"/>
      <c r="C98" s="57" t="s">
        <v>4790</v>
      </c>
      <c r="D98" s="54"/>
      <c r="E98" s="6"/>
      <c r="F98" s="19"/>
      <c r="G98" s="24" t="s">
        <v>2</v>
      </c>
      <c r="H98" s="24" t="s">
        <v>2</v>
      </c>
      <c r="I98" s="31"/>
      <c r="J98" s="31"/>
      <c r="K98" s="35"/>
      <c r="L98" s="3"/>
      <c r="AI98" s="3"/>
      <c r="AV98" s="3"/>
      <c r="AX98" s="3"/>
      <c r="BB98" s="3"/>
    </row>
    <row r="99" spans="1:54" x14ac:dyDescent="0.25">
      <c r="B99" s="8"/>
      <c r="C99" s="57" t="s">
        <v>40</v>
      </c>
      <c r="D99" s="54"/>
      <c r="E99" s="6"/>
      <c r="F99" s="19"/>
      <c r="G99" s="24">
        <v>-122.78</v>
      </c>
      <c r="H99" s="24">
        <v>-0.09</v>
      </c>
      <c r="I99" s="31"/>
      <c r="J99" s="31"/>
      <c r="K99" s="35"/>
    </row>
    <row r="100" spans="1:54" x14ac:dyDescent="0.25">
      <c r="C100" s="58" t="s">
        <v>39</v>
      </c>
      <c r="D100" s="54"/>
      <c r="E100" s="6"/>
      <c r="F100" s="19"/>
      <c r="G100" s="25">
        <v>-122.78</v>
      </c>
      <c r="H100" s="25">
        <v>-0.09</v>
      </c>
      <c r="I100" s="31"/>
      <c r="J100" s="31"/>
      <c r="K100" s="35"/>
    </row>
    <row r="101" spans="1:54" x14ac:dyDescent="0.25">
      <c r="C101" s="57"/>
      <c r="D101" s="54"/>
      <c r="E101" s="6"/>
      <c r="F101" s="19"/>
      <c r="G101" s="24"/>
      <c r="H101" s="24"/>
      <c r="I101" s="31"/>
      <c r="J101" s="31"/>
      <c r="K101" s="35"/>
    </row>
    <row r="102" spans="1:54" x14ac:dyDescent="0.25">
      <c r="C102" s="60" t="s">
        <v>41</v>
      </c>
      <c r="D102" s="55"/>
      <c r="E102" s="5"/>
      <c r="F102" s="20"/>
      <c r="G102" s="26">
        <v>136493.4</v>
      </c>
      <c r="H102" s="26">
        <v>100</v>
      </c>
      <c r="I102" s="32"/>
      <c r="J102" s="32"/>
      <c r="K102" s="36"/>
    </row>
    <row r="105" spans="1:54" x14ac:dyDescent="0.25">
      <c r="C105" s="1" t="s">
        <v>42</v>
      </c>
    </row>
    <row r="106" spans="1:54" x14ac:dyDescent="0.25">
      <c r="C106" s="37" t="s">
        <v>43</v>
      </c>
      <c r="D106" s="37"/>
      <c r="E106" s="37"/>
      <c r="F106" s="37"/>
      <c r="G106" s="37"/>
      <c r="H106" s="37"/>
      <c r="I106" s="37"/>
      <c r="J106" s="37"/>
      <c r="K106" s="37"/>
    </row>
    <row r="107" spans="1:54" x14ac:dyDescent="0.25">
      <c r="C107" s="2" t="s">
        <v>44</v>
      </c>
    </row>
    <row r="108" spans="1:54" x14ac:dyDescent="0.25">
      <c r="C108" s="2" t="s">
        <v>45</v>
      </c>
    </row>
    <row r="109" spans="1:54" x14ac:dyDescent="0.25">
      <c r="C109" s="2" t="s">
        <v>46</v>
      </c>
    </row>
    <row r="110" spans="1:54" x14ac:dyDescent="0.25">
      <c r="C110" s="2" t="s">
        <v>47</v>
      </c>
    </row>
    <row r="112" spans="1:54" x14ac:dyDescent="0.25">
      <c r="C112" s="82" t="s">
        <v>4837</v>
      </c>
      <c r="E112" s="82" t="s">
        <v>4838</v>
      </c>
      <c r="F112" s="83"/>
    </row>
    <row r="113" spans="5:5" x14ac:dyDescent="0.25">
      <c r="E113" s="2" t="s">
        <v>4841</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86"/>
  <dimension ref="A1:IV121"/>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2818</v>
      </c>
      <c r="J2" s="38" t="s">
        <v>4609</v>
      </c>
    </row>
    <row r="3" spans="1:54" ht="16.5" x14ac:dyDescent="0.3">
      <c r="C3" s="1" t="s">
        <v>26</v>
      </c>
      <c r="D3" s="21" t="s">
        <v>2819</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555000</v>
      </c>
      <c r="G10" s="24">
        <v>5092.96</v>
      </c>
      <c r="H10" s="24">
        <v>5.4</v>
      </c>
      <c r="I10" s="31"/>
      <c r="J10" s="31"/>
      <c r="K10" s="35"/>
    </row>
    <row r="11" spans="1:54" x14ac:dyDescent="0.25">
      <c r="B11" s="8" t="s">
        <v>101</v>
      </c>
      <c r="C11" s="57" t="s">
        <v>102</v>
      </c>
      <c r="D11" s="54" t="s">
        <v>103</v>
      </c>
      <c r="E11" s="6" t="s">
        <v>61</v>
      </c>
      <c r="F11" s="19">
        <v>292088</v>
      </c>
      <c r="G11" s="24">
        <v>4929.28</v>
      </c>
      <c r="H11" s="24">
        <v>5.23</v>
      </c>
      <c r="I11" s="31"/>
      <c r="J11" s="31"/>
      <c r="K11" s="35"/>
    </row>
    <row r="12" spans="1:54" x14ac:dyDescent="0.25">
      <c r="B12" s="8" t="s">
        <v>62</v>
      </c>
      <c r="C12" s="57" t="s">
        <v>63</v>
      </c>
      <c r="D12" s="54" t="s">
        <v>64</v>
      </c>
      <c r="E12" s="6" t="s">
        <v>53</v>
      </c>
      <c r="F12" s="19">
        <v>307000</v>
      </c>
      <c r="G12" s="24">
        <v>3845.94</v>
      </c>
      <c r="H12" s="24">
        <v>4.08</v>
      </c>
      <c r="I12" s="31"/>
      <c r="J12" s="31"/>
      <c r="K12" s="35"/>
    </row>
    <row r="13" spans="1:54" x14ac:dyDescent="0.25">
      <c r="B13" s="8" t="s">
        <v>54</v>
      </c>
      <c r="C13" s="57" t="s">
        <v>55</v>
      </c>
      <c r="D13" s="54" t="s">
        <v>56</v>
      </c>
      <c r="E13" s="6" t="s">
        <v>57</v>
      </c>
      <c r="F13" s="19">
        <v>117000</v>
      </c>
      <c r="G13" s="24">
        <v>3247.45</v>
      </c>
      <c r="H13" s="24">
        <v>3.45</v>
      </c>
      <c r="I13" s="31"/>
      <c r="J13" s="31"/>
      <c r="K13" s="35"/>
    </row>
    <row r="14" spans="1:54" x14ac:dyDescent="0.25">
      <c r="B14" s="8" t="s">
        <v>69</v>
      </c>
      <c r="C14" s="57" t="s">
        <v>70</v>
      </c>
      <c r="D14" s="54" t="s">
        <v>71</v>
      </c>
      <c r="E14" s="6" t="s">
        <v>61</v>
      </c>
      <c r="F14" s="19">
        <v>331300</v>
      </c>
      <c r="G14" s="24">
        <v>2849.18</v>
      </c>
      <c r="H14" s="24">
        <v>3.02</v>
      </c>
      <c r="I14" s="31"/>
      <c r="J14" s="31"/>
      <c r="K14" s="35"/>
    </row>
    <row r="15" spans="1:54" x14ac:dyDescent="0.25">
      <c r="B15" s="8" t="s">
        <v>201</v>
      </c>
      <c r="C15" s="57" t="s">
        <v>202</v>
      </c>
      <c r="D15" s="54" t="s">
        <v>203</v>
      </c>
      <c r="E15" s="6" t="s">
        <v>147</v>
      </c>
      <c r="F15" s="19">
        <v>800000</v>
      </c>
      <c r="G15" s="24">
        <v>2712.8</v>
      </c>
      <c r="H15" s="24">
        <v>2.88</v>
      </c>
      <c r="I15" s="31"/>
      <c r="J15" s="31"/>
      <c r="K15" s="35"/>
    </row>
    <row r="16" spans="1:54" x14ac:dyDescent="0.25">
      <c r="B16" s="8" t="s">
        <v>83</v>
      </c>
      <c r="C16" s="57" t="s">
        <v>84</v>
      </c>
      <c r="D16" s="54" t="s">
        <v>85</v>
      </c>
      <c r="E16" s="6" t="s">
        <v>86</v>
      </c>
      <c r="F16" s="19">
        <v>31500</v>
      </c>
      <c r="G16" s="24">
        <v>2705.71</v>
      </c>
      <c r="H16" s="24">
        <v>2.87</v>
      </c>
      <c r="I16" s="31"/>
      <c r="J16" s="31"/>
      <c r="K16" s="35"/>
    </row>
    <row r="17" spans="2:11" x14ac:dyDescent="0.25">
      <c r="B17" s="8" t="s">
        <v>90</v>
      </c>
      <c r="C17" s="57" t="s">
        <v>91</v>
      </c>
      <c r="D17" s="54" t="s">
        <v>92</v>
      </c>
      <c r="E17" s="6" t="s">
        <v>93</v>
      </c>
      <c r="F17" s="19">
        <v>75431</v>
      </c>
      <c r="G17" s="24">
        <v>2578.19</v>
      </c>
      <c r="H17" s="24">
        <v>2.74</v>
      </c>
      <c r="I17" s="31"/>
      <c r="J17" s="31"/>
      <c r="K17" s="35"/>
    </row>
    <row r="18" spans="2:11" x14ac:dyDescent="0.25">
      <c r="B18" s="8" t="s">
        <v>72</v>
      </c>
      <c r="C18" s="57" t="s">
        <v>73</v>
      </c>
      <c r="D18" s="54" t="s">
        <v>74</v>
      </c>
      <c r="E18" s="6" t="s">
        <v>75</v>
      </c>
      <c r="F18" s="19">
        <v>33400</v>
      </c>
      <c r="G18" s="24">
        <v>2523.77</v>
      </c>
      <c r="H18" s="24">
        <v>2.68</v>
      </c>
      <c r="I18" s="31"/>
      <c r="J18" s="31"/>
      <c r="K18" s="35"/>
    </row>
    <row r="19" spans="2:11" x14ac:dyDescent="0.25">
      <c r="B19" s="8" t="s">
        <v>65</v>
      </c>
      <c r="C19" s="57" t="s">
        <v>66</v>
      </c>
      <c r="D19" s="54" t="s">
        <v>67</v>
      </c>
      <c r="E19" s="6" t="s">
        <v>68</v>
      </c>
      <c r="F19" s="19">
        <v>100000</v>
      </c>
      <c r="G19" s="24">
        <v>2364.4</v>
      </c>
      <c r="H19" s="24">
        <v>2.5099999999999998</v>
      </c>
      <c r="I19" s="31"/>
      <c r="J19" s="31"/>
      <c r="K19" s="35"/>
    </row>
    <row r="20" spans="2:11" x14ac:dyDescent="0.25">
      <c r="B20" s="8" t="s">
        <v>76</v>
      </c>
      <c r="C20" s="57" t="s">
        <v>77</v>
      </c>
      <c r="D20" s="54" t="s">
        <v>78</v>
      </c>
      <c r="E20" s="6" t="s">
        <v>61</v>
      </c>
      <c r="F20" s="19">
        <v>388460</v>
      </c>
      <c r="G20" s="24">
        <v>2246.46</v>
      </c>
      <c r="H20" s="24">
        <v>2.38</v>
      </c>
      <c r="I20" s="31"/>
      <c r="J20" s="31"/>
      <c r="K20" s="35"/>
    </row>
    <row r="21" spans="2:11" x14ac:dyDescent="0.25">
      <c r="B21" s="8" t="s">
        <v>247</v>
      </c>
      <c r="C21" s="57" t="s">
        <v>248</v>
      </c>
      <c r="D21" s="54" t="s">
        <v>249</v>
      </c>
      <c r="E21" s="6" t="s">
        <v>132</v>
      </c>
      <c r="F21" s="19">
        <v>9915</v>
      </c>
      <c r="G21" s="24">
        <v>2210.77</v>
      </c>
      <c r="H21" s="24">
        <v>2.35</v>
      </c>
      <c r="I21" s="31"/>
      <c r="J21" s="31"/>
      <c r="K21" s="35"/>
    </row>
    <row r="22" spans="2:11" x14ac:dyDescent="0.25">
      <c r="B22" s="8" t="s">
        <v>716</v>
      </c>
      <c r="C22" s="57" t="s">
        <v>717</v>
      </c>
      <c r="D22" s="54" t="s">
        <v>718</v>
      </c>
      <c r="E22" s="6" t="s">
        <v>147</v>
      </c>
      <c r="F22" s="19">
        <v>539000</v>
      </c>
      <c r="G22" s="24">
        <v>2070.3000000000002</v>
      </c>
      <c r="H22" s="24">
        <v>2.2000000000000002</v>
      </c>
      <c r="I22" s="31"/>
      <c r="J22" s="31"/>
      <c r="K22" s="35"/>
    </row>
    <row r="23" spans="2:11" x14ac:dyDescent="0.25">
      <c r="B23" s="8" t="s">
        <v>473</v>
      </c>
      <c r="C23" s="57" t="s">
        <v>474</v>
      </c>
      <c r="D23" s="54" t="s">
        <v>475</v>
      </c>
      <c r="E23" s="6" t="s">
        <v>107</v>
      </c>
      <c r="F23" s="19">
        <v>104694</v>
      </c>
      <c r="G23" s="24">
        <v>1989.6</v>
      </c>
      <c r="H23" s="24">
        <v>2.11</v>
      </c>
      <c r="I23" s="31"/>
      <c r="J23" s="31"/>
      <c r="K23" s="35"/>
    </row>
    <row r="24" spans="2:11" x14ac:dyDescent="0.25">
      <c r="B24" s="8" t="s">
        <v>137</v>
      </c>
      <c r="C24" s="57" t="s">
        <v>138</v>
      </c>
      <c r="D24" s="54" t="s">
        <v>139</v>
      </c>
      <c r="E24" s="6" t="s">
        <v>107</v>
      </c>
      <c r="F24" s="19">
        <v>66000</v>
      </c>
      <c r="G24" s="24">
        <v>1969.01</v>
      </c>
      <c r="H24" s="24">
        <v>2.09</v>
      </c>
      <c r="I24" s="31"/>
      <c r="J24" s="31"/>
      <c r="K24" s="35"/>
    </row>
    <row r="25" spans="2:11" x14ac:dyDescent="0.25">
      <c r="B25" s="8" t="s">
        <v>133</v>
      </c>
      <c r="C25" s="57" t="s">
        <v>134</v>
      </c>
      <c r="D25" s="54" t="s">
        <v>135</v>
      </c>
      <c r="E25" s="6" t="s">
        <v>136</v>
      </c>
      <c r="F25" s="19">
        <v>52000</v>
      </c>
      <c r="G25" s="24">
        <v>1963.13</v>
      </c>
      <c r="H25" s="24">
        <v>2.08</v>
      </c>
      <c r="I25" s="31"/>
      <c r="J25" s="31"/>
      <c r="K25" s="35"/>
    </row>
    <row r="26" spans="2:11" x14ac:dyDescent="0.25">
      <c r="B26" s="8" t="s">
        <v>111</v>
      </c>
      <c r="C26" s="57" t="s">
        <v>112</v>
      </c>
      <c r="D26" s="54" t="s">
        <v>113</v>
      </c>
      <c r="E26" s="6" t="s">
        <v>57</v>
      </c>
      <c r="F26" s="19">
        <v>207800</v>
      </c>
      <c r="G26" s="24">
        <v>1810.15</v>
      </c>
      <c r="H26" s="24">
        <v>1.92</v>
      </c>
      <c r="I26" s="31"/>
      <c r="J26" s="31"/>
      <c r="K26" s="35"/>
    </row>
    <row r="27" spans="2:11" x14ac:dyDescent="0.25">
      <c r="B27" s="8" t="s">
        <v>129</v>
      </c>
      <c r="C27" s="57" t="s">
        <v>130</v>
      </c>
      <c r="D27" s="54" t="s">
        <v>131</v>
      </c>
      <c r="E27" s="6" t="s">
        <v>132</v>
      </c>
      <c r="F27" s="19">
        <v>54000</v>
      </c>
      <c r="G27" s="24">
        <v>1764.67</v>
      </c>
      <c r="H27" s="24">
        <v>1.87</v>
      </c>
      <c r="I27" s="31"/>
      <c r="J27" s="31"/>
      <c r="K27" s="35"/>
    </row>
    <row r="28" spans="2:11" x14ac:dyDescent="0.25">
      <c r="B28" s="8" t="s">
        <v>122</v>
      </c>
      <c r="C28" s="57" t="s">
        <v>123</v>
      </c>
      <c r="D28" s="54" t="s">
        <v>124</v>
      </c>
      <c r="E28" s="6" t="s">
        <v>125</v>
      </c>
      <c r="F28" s="19">
        <v>387000</v>
      </c>
      <c r="G28" s="24">
        <v>1687.71</v>
      </c>
      <c r="H28" s="24">
        <v>1.79</v>
      </c>
      <c r="I28" s="31"/>
      <c r="J28" s="31"/>
      <c r="K28" s="35"/>
    </row>
    <row r="29" spans="2:11" x14ac:dyDescent="0.25">
      <c r="B29" s="8" t="s">
        <v>241</v>
      </c>
      <c r="C29" s="57" t="s">
        <v>242</v>
      </c>
      <c r="D29" s="54" t="s">
        <v>243</v>
      </c>
      <c r="E29" s="6" t="s">
        <v>121</v>
      </c>
      <c r="F29" s="19">
        <v>14800</v>
      </c>
      <c r="G29" s="24">
        <v>1510.79</v>
      </c>
      <c r="H29" s="24">
        <v>1.6</v>
      </c>
      <c r="I29" s="31"/>
      <c r="J29" s="31"/>
      <c r="K29" s="35"/>
    </row>
    <row r="30" spans="2:11" x14ac:dyDescent="0.25">
      <c r="B30" s="8" t="s">
        <v>140</v>
      </c>
      <c r="C30" s="57" t="s">
        <v>141</v>
      </c>
      <c r="D30" s="54" t="s">
        <v>142</v>
      </c>
      <c r="E30" s="6" t="s">
        <v>143</v>
      </c>
      <c r="F30" s="19">
        <v>85000</v>
      </c>
      <c r="G30" s="24">
        <v>1499.66</v>
      </c>
      <c r="H30" s="24">
        <v>1.59</v>
      </c>
      <c r="I30" s="31"/>
      <c r="J30" s="31"/>
      <c r="K30" s="35"/>
    </row>
    <row r="31" spans="2:11" x14ac:dyDescent="0.25">
      <c r="B31" s="8" t="s">
        <v>497</v>
      </c>
      <c r="C31" s="57" t="s">
        <v>498</v>
      </c>
      <c r="D31" s="54" t="s">
        <v>499</v>
      </c>
      <c r="E31" s="6" t="s">
        <v>107</v>
      </c>
      <c r="F31" s="19">
        <v>42100</v>
      </c>
      <c r="G31" s="24">
        <v>1461.73</v>
      </c>
      <c r="H31" s="24">
        <v>1.55</v>
      </c>
      <c r="I31" s="31"/>
      <c r="J31" s="31"/>
      <c r="K31" s="35"/>
    </row>
    <row r="32" spans="2:11" x14ac:dyDescent="0.25">
      <c r="B32" s="8" t="s">
        <v>118</v>
      </c>
      <c r="C32" s="57" t="s">
        <v>119</v>
      </c>
      <c r="D32" s="54" t="s">
        <v>120</v>
      </c>
      <c r="E32" s="6" t="s">
        <v>121</v>
      </c>
      <c r="F32" s="19">
        <v>299732</v>
      </c>
      <c r="G32" s="24">
        <v>1438.71</v>
      </c>
      <c r="H32" s="24">
        <v>1.53</v>
      </c>
      <c r="I32" s="31"/>
      <c r="J32" s="31"/>
      <c r="K32" s="35"/>
    </row>
    <row r="33" spans="2:11" x14ac:dyDescent="0.25">
      <c r="B33" s="8" t="s">
        <v>177</v>
      </c>
      <c r="C33" s="57" t="s">
        <v>178</v>
      </c>
      <c r="D33" s="54" t="s">
        <v>179</v>
      </c>
      <c r="E33" s="6" t="s">
        <v>121</v>
      </c>
      <c r="F33" s="19">
        <v>50000</v>
      </c>
      <c r="G33" s="24">
        <v>1387.33</v>
      </c>
      <c r="H33" s="24">
        <v>1.47</v>
      </c>
      <c r="I33" s="31"/>
      <c r="J33" s="31"/>
      <c r="K33" s="35"/>
    </row>
    <row r="34" spans="2:11" x14ac:dyDescent="0.25">
      <c r="B34" s="8" t="s">
        <v>97</v>
      </c>
      <c r="C34" s="57" t="s">
        <v>98</v>
      </c>
      <c r="D34" s="54" t="s">
        <v>99</v>
      </c>
      <c r="E34" s="6" t="s">
        <v>100</v>
      </c>
      <c r="F34" s="19">
        <v>3400</v>
      </c>
      <c r="G34" s="24">
        <v>1370.9</v>
      </c>
      <c r="H34" s="24">
        <v>1.45</v>
      </c>
      <c r="I34" s="31"/>
      <c r="J34" s="31"/>
      <c r="K34" s="35"/>
    </row>
    <row r="35" spans="2:11" x14ac:dyDescent="0.25">
      <c r="B35" s="8" t="s">
        <v>210</v>
      </c>
      <c r="C35" s="57" t="s">
        <v>211</v>
      </c>
      <c r="D35" s="54" t="s">
        <v>212</v>
      </c>
      <c r="E35" s="6" t="s">
        <v>107</v>
      </c>
      <c r="F35" s="19">
        <v>48000</v>
      </c>
      <c r="G35" s="24">
        <v>1305</v>
      </c>
      <c r="H35" s="24">
        <v>1.38</v>
      </c>
      <c r="I35" s="31"/>
      <c r="J35" s="31"/>
      <c r="K35" s="35"/>
    </row>
    <row r="36" spans="2:11" x14ac:dyDescent="0.25">
      <c r="B36" s="8" t="s">
        <v>94</v>
      </c>
      <c r="C36" s="57" t="s">
        <v>95</v>
      </c>
      <c r="D36" s="54" t="s">
        <v>96</v>
      </c>
      <c r="E36" s="6" t="s">
        <v>86</v>
      </c>
      <c r="F36" s="19">
        <v>110950</v>
      </c>
      <c r="G36" s="24">
        <v>1263</v>
      </c>
      <c r="H36" s="24">
        <v>1.34</v>
      </c>
      <c r="I36" s="31"/>
      <c r="J36" s="31"/>
      <c r="K36" s="35"/>
    </row>
    <row r="37" spans="2:11" x14ac:dyDescent="0.25">
      <c r="B37" s="8" t="s">
        <v>835</v>
      </c>
      <c r="C37" s="57" t="s">
        <v>836</v>
      </c>
      <c r="D37" s="54" t="s">
        <v>837</v>
      </c>
      <c r="E37" s="6" t="s">
        <v>107</v>
      </c>
      <c r="F37" s="19">
        <v>110000</v>
      </c>
      <c r="G37" s="24">
        <v>1185.03</v>
      </c>
      <c r="H37" s="24">
        <v>1.26</v>
      </c>
      <c r="I37" s="31"/>
      <c r="J37" s="31"/>
      <c r="K37" s="35"/>
    </row>
    <row r="38" spans="2:11" x14ac:dyDescent="0.25">
      <c r="B38" s="8" t="s">
        <v>737</v>
      </c>
      <c r="C38" s="57" t="s">
        <v>738</v>
      </c>
      <c r="D38" s="54" t="s">
        <v>739</v>
      </c>
      <c r="E38" s="6" t="s">
        <v>117</v>
      </c>
      <c r="F38" s="19">
        <v>447833</v>
      </c>
      <c r="G38" s="24">
        <v>1141.08</v>
      </c>
      <c r="H38" s="24">
        <v>1.21</v>
      </c>
      <c r="I38" s="31"/>
      <c r="J38" s="31"/>
      <c r="K38" s="35"/>
    </row>
    <row r="39" spans="2:11" x14ac:dyDescent="0.25">
      <c r="B39" s="8" t="s">
        <v>156</v>
      </c>
      <c r="C39" s="57" t="s">
        <v>157</v>
      </c>
      <c r="D39" s="54" t="s">
        <v>158</v>
      </c>
      <c r="E39" s="6" t="s">
        <v>132</v>
      </c>
      <c r="F39" s="19">
        <v>117000</v>
      </c>
      <c r="G39" s="24">
        <v>1062.42</v>
      </c>
      <c r="H39" s="24">
        <v>1.1299999999999999</v>
      </c>
      <c r="I39" s="31"/>
      <c r="J39" s="31"/>
      <c r="K39" s="35"/>
    </row>
    <row r="40" spans="2:11" x14ac:dyDescent="0.25">
      <c r="B40" s="8" t="s">
        <v>731</v>
      </c>
      <c r="C40" s="57" t="s">
        <v>732</v>
      </c>
      <c r="D40" s="54" t="s">
        <v>733</v>
      </c>
      <c r="E40" s="6" t="s">
        <v>117</v>
      </c>
      <c r="F40" s="19">
        <v>14293</v>
      </c>
      <c r="G40" s="24">
        <v>909.51</v>
      </c>
      <c r="H40" s="24">
        <v>0.96</v>
      </c>
      <c r="I40" s="31"/>
      <c r="J40" s="31"/>
      <c r="K40" s="35"/>
    </row>
    <row r="41" spans="2:11" x14ac:dyDescent="0.25">
      <c r="B41" s="8" t="s">
        <v>414</v>
      </c>
      <c r="C41" s="57" t="s">
        <v>415</v>
      </c>
      <c r="D41" s="54" t="s">
        <v>416</v>
      </c>
      <c r="E41" s="6" t="s">
        <v>169</v>
      </c>
      <c r="F41" s="19">
        <v>205000</v>
      </c>
      <c r="G41" s="24">
        <v>873.71</v>
      </c>
      <c r="H41" s="24">
        <v>0.93</v>
      </c>
      <c r="I41" s="31"/>
      <c r="J41" s="31"/>
      <c r="K41" s="35"/>
    </row>
    <row r="42" spans="2:11" x14ac:dyDescent="0.25">
      <c r="B42" s="8" t="s">
        <v>152</v>
      </c>
      <c r="C42" s="57" t="s">
        <v>153</v>
      </c>
      <c r="D42" s="54" t="s">
        <v>154</v>
      </c>
      <c r="E42" s="6" t="s">
        <v>155</v>
      </c>
      <c r="F42" s="19">
        <v>640024</v>
      </c>
      <c r="G42" s="24">
        <v>784.67</v>
      </c>
      <c r="H42" s="24">
        <v>0.83</v>
      </c>
      <c r="I42" s="31"/>
      <c r="J42" s="31"/>
      <c r="K42" s="35"/>
    </row>
    <row r="43" spans="2:11" x14ac:dyDescent="0.25">
      <c r="B43" s="8" t="s">
        <v>356</v>
      </c>
      <c r="C43" s="57" t="s">
        <v>357</v>
      </c>
      <c r="D43" s="54" t="s">
        <v>358</v>
      </c>
      <c r="E43" s="6" t="s">
        <v>169</v>
      </c>
      <c r="F43" s="19">
        <v>54000</v>
      </c>
      <c r="G43" s="24">
        <v>780.68</v>
      </c>
      <c r="H43" s="24">
        <v>0.83</v>
      </c>
      <c r="I43" s="31"/>
      <c r="J43" s="31"/>
      <c r="K43" s="35"/>
    </row>
    <row r="44" spans="2:11" x14ac:dyDescent="0.25">
      <c r="B44" s="8" t="s">
        <v>2807</v>
      </c>
      <c r="C44" s="57" t="s">
        <v>2808</v>
      </c>
      <c r="D44" s="54" t="s">
        <v>2809</v>
      </c>
      <c r="E44" s="6" t="s">
        <v>758</v>
      </c>
      <c r="F44" s="19">
        <v>36000</v>
      </c>
      <c r="G44" s="24">
        <v>766.73</v>
      </c>
      <c r="H44" s="24">
        <v>0.81</v>
      </c>
      <c r="I44" s="31"/>
      <c r="J44" s="31"/>
      <c r="K44" s="35"/>
    </row>
    <row r="45" spans="2:11" x14ac:dyDescent="0.25">
      <c r="B45" s="8" t="s">
        <v>445</v>
      </c>
      <c r="C45" s="57" t="s">
        <v>446</v>
      </c>
      <c r="D45" s="54" t="s">
        <v>447</v>
      </c>
      <c r="E45" s="6" t="s">
        <v>289</v>
      </c>
      <c r="F45" s="19">
        <v>70000</v>
      </c>
      <c r="G45" s="24">
        <v>755.41</v>
      </c>
      <c r="H45" s="24">
        <v>0.8</v>
      </c>
      <c r="I45" s="31"/>
      <c r="J45" s="31"/>
      <c r="K45" s="35"/>
    </row>
    <row r="46" spans="2:11" x14ac:dyDescent="0.25">
      <c r="B46" s="8" t="s">
        <v>244</v>
      </c>
      <c r="C46" s="57" t="s">
        <v>245</v>
      </c>
      <c r="D46" s="54" t="s">
        <v>246</v>
      </c>
      <c r="E46" s="6" t="s">
        <v>75</v>
      </c>
      <c r="F46" s="19">
        <v>196000</v>
      </c>
      <c r="G46" s="24">
        <v>646.6</v>
      </c>
      <c r="H46" s="24">
        <v>0.69</v>
      </c>
      <c r="I46" s="31"/>
      <c r="J46" s="31"/>
      <c r="K46" s="35"/>
    </row>
    <row r="47" spans="2:11" x14ac:dyDescent="0.25">
      <c r="C47" s="58" t="s">
        <v>39</v>
      </c>
      <c r="D47" s="54"/>
      <c r="E47" s="6"/>
      <c r="F47" s="19"/>
      <c r="G47" s="25">
        <v>70704.44</v>
      </c>
      <c r="H47" s="25">
        <v>75.010000000000005</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9" t="s">
        <v>539</v>
      </c>
      <c r="D53" s="54"/>
      <c r="E53" s="6"/>
      <c r="F53" s="19"/>
      <c r="G53" s="24"/>
      <c r="H53" s="24"/>
      <c r="I53" s="31"/>
      <c r="J53" s="31"/>
      <c r="K53" s="35"/>
    </row>
    <row r="54" spans="1:11" x14ac:dyDescent="0.25">
      <c r="B54" s="8" t="s">
        <v>1978</v>
      </c>
      <c r="C54" s="57" t="s">
        <v>1979</v>
      </c>
      <c r="D54" s="54" t="s">
        <v>1980</v>
      </c>
      <c r="E54" s="6" t="s">
        <v>543</v>
      </c>
      <c r="F54" s="19">
        <v>2600000</v>
      </c>
      <c r="G54" s="24">
        <v>2951.78</v>
      </c>
      <c r="H54" s="24">
        <v>3.13</v>
      </c>
      <c r="I54" s="31"/>
      <c r="J54" s="31"/>
      <c r="K54" s="35" t="s">
        <v>4830</v>
      </c>
    </row>
    <row r="55" spans="1:11" x14ac:dyDescent="0.25">
      <c r="C55" s="58" t="s">
        <v>39</v>
      </c>
      <c r="D55" s="54"/>
      <c r="E55" s="6"/>
      <c r="F55" s="19"/>
      <c r="G55" s="25">
        <v>2951.78</v>
      </c>
      <c r="H55" s="25">
        <v>3.13</v>
      </c>
      <c r="I55" s="31"/>
      <c r="J55" s="31"/>
      <c r="K55" s="35"/>
    </row>
    <row r="56" spans="1:11" x14ac:dyDescent="0.25">
      <c r="C56" s="57"/>
      <c r="D56" s="54"/>
      <c r="E56" s="6"/>
      <c r="F56" s="19"/>
      <c r="G56" s="24"/>
      <c r="H56" s="24"/>
      <c r="I56" s="31"/>
      <c r="J56" s="31"/>
      <c r="K56" s="35"/>
    </row>
    <row r="57" spans="1:11" x14ac:dyDescent="0.25">
      <c r="A57" s="10"/>
      <c r="B57" s="28"/>
      <c r="C57" s="58" t="s">
        <v>5</v>
      </c>
      <c r="D57" s="54"/>
      <c r="E57" s="6"/>
      <c r="F57" s="19"/>
      <c r="G57" s="24"/>
      <c r="H57" s="24"/>
      <c r="I57" s="31"/>
      <c r="J57" s="31"/>
      <c r="K57" s="35"/>
    </row>
    <row r="58" spans="1:11" x14ac:dyDescent="0.25">
      <c r="A58" s="28"/>
      <c r="B58" s="28"/>
      <c r="C58" s="58" t="s">
        <v>6</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7</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8</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9</v>
      </c>
      <c r="D64" s="54"/>
      <c r="E64" s="6"/>
      <c r="F64" s="19"/>
      <c r="G64" s="24"/>
      <c r="H64" s="24"/>
      <c r="I64" s="31"/>
      <c r="J64" s="31"/>
      <c r="K64" s="35"/>
    </row>
    <row r="65" spans="1:11" x14ac:dyDescent="0.25">
      <c r="B65" s="8" t="s">
        <v>2810</v>
      </c>
      <c r="C65" s="57" t="s">
        <v>2811</v>
      </c>
      <c r="D65" s="54" t="s">
        <v>2812</v>
      </c>
      <c r="E65" s="6" t="s">
        <v>609</v>
      </c>
      <c r="F65" s="19">
        <v>4000000</v>
      </c>
      <c r="G65" s="24">
        <v>3837.62</v>
      </c>
      <c r="H65" s="24">
        <v>4.07</v>
      </c>
      <c r="I65" s="31">
        <v>7.0506001999999999</v>
      </c>
      <c r="J65" s="31"/>
      <c r="K65" s="35"/>
    </row>
    <row r="66" spans="1:11" x14ac:dyDescent="0.25">
      <c r="B66" s="8" t="s">
        <v>2820</v>
      </c>
      <c r="C66" s="57" t="s">
        <v>2821</v>
      </c>
      <c r="D66" s="54" t="s">
        <v>2822</v>
      </c>
      <c r="E66" s="6" t="s">
        <v>609</v>
      </c>
      <c r="F66" s="19">
        <v>3500000</v>
      </c>
      <c r="G66" s="24">
        <v>3552.9</v>
      </c>
      <c r="H66" s="24">
        <v>3.77</v>
      </c>
      <c r="I66" s="31">
        <v>7.0799310999999996</v>
      </c>
      <c r="J66" s="31"/>
      <c r="K66" s="35"/>
    </row>
    <row r="67" spans="1:11" x14ac:dyDescent="0.25">
      <c r="C67" s="58" t="s">
        <v>39</v>
      </c>
      <c r="D67" s="54"/>
      <c r="E67" s="6"/>
      <c r="F67" s="19"/>
      <c r="G67" s="25">
        <v>7390.52</v>
      </c>
      <c r="H67" s="25">
        <v>7.84</v>
      </c>
      <c r="I67" s="31"/>
      <c r="J67" s="31"/>
      <c r="K67" s="35"/>
    </row>
    <row r="68" spans="1:11" x14ac:dyDescent="0.25">
      <c r="C68" s="57"/>
      <c r="D68" s="54"/>
      <c r="E68" s="6"/>
      <c r="F68" s="19"/>
      <c r="G68" s="24"/>
      <c r="H68" s="24"/>
      <c r="I68" s="31"/>
      <c r="J68" s="31"/>
      <c r="K68" s="35"/>
    </row>
    <row r="69" spans="1:11" x14ac:dyDescent="0.25">
      <c r="C69" s="59" t="s">
        <v>10</v>
      </c>
      <c r="D69" s="54"/>
      <c r="E69" s="6"/>
      <c r="F69" s="19"/>
      <c r="G69" s="24"/>
      <c r="H69" s="24"/>
      <c r="I69" s="31"/>
      <c r="J69" s="31"/>
      <c r="K69" s="35"/>
    </row>
    <row r="70" spans="1:11" x14ac:dyDescent="0.25">
      <c r="B70" s="8" t="s">
        <v>2813</v>
      </c>
      <c r="C70" s="57" t="s">
        <v>2814</v>
      </c>
      <c r="D70" s="54" t="s">
        <v>2815</v>
      </c>
      <c r="E70" s="6" t="s">
        <v>609</v>
      </c>
      <c r="F70" s="19">
        <v>1109000</v>
      </c>
      <c r="G70" s="24">
        <v>1134.99</v>
      </c>
      <c r="H70" s="24">
        <v>1.2</v>
      </c>
      <c r="I70" s="31">
        <v>7.3250326000000001</v>
      </c>
      <c r="J70" s="31"/>
      <c r="K70" s="35"/>
    </row>
    <row r="71" spans="1:11" x14ac:dyDescent="0.25">
      <c r="B71" s="8" t="s">
        <v>2823</v>
      </c>
      <c r="C71" s="57" t="s">
        <v>2824</v>
      </c>
      <c r="D71" s="54" t="s">
        <v>2825</v>
      </c>
      <c r="E71" s="6" t="s">
        <v>609</v>
      </c>
      <c r="F71" s="19">
        <v>490000</v>
      </c>
      <c r="G71" s="24">
        <v>500.01</v>
      </c>
      <c r="H71" s="24">
        <v>0.53</v>
      </c>
      <c r="I71" s="31">
        <v>7.2415400999999999</v>
      </c>
      <c r="J71" s="31"/>
      <c r="K71" s="35"/>
    </row>
    <row r="72" spans="1:11" x14ac:dyDescent="0.25">
      <c r="C72" s="58" t="s">
        <v>39</v>
      </c>
      <c r="D72" s="54"/>
      <c r="E72" s="6"/>
      <c r="F72" s="19"/>
      <c r="G72" s="25">
        <v>1635</v>
      </c>
      <c r="H72" s="25">
        <v>1.73</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A75" s="28"/>
      <c r="B75" s="28"/>
      <c r="C75" s="58" t="s">
        <v>13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14</v>
      </c>
      <c r="D77" s="54"/>
      <c r="E77" s="6"/>
      <c r="F77" s="19"/>
      <c r="G77" s="24"/>
      <c r="H77" s="24"/>
      <c r="I77" s="31"/>
      <c r="J77" s="31"/>
      <c r="K77" s="35"/>
    </row>
    <row r="78" spans="1:11" x14ac:dyDescent="0.25">
      <c r="B78" s="8" t="s">
        <v>1317</v>
      </c>
      <c r="C78" s="57" t="s">
        <v>1182</v>
      </c>
      <c r="D78" s="54" t="s">
        <v>1318</v>
      </c>
      <c r="E78" s="6" t="s">
        <v>669</v>
      </c>
      <c r="F78" s="19">
        <v>300</v>
      </c>
      <c r="G78" s="24">
        <v>1438.02</v>
      </c>
      <c r="H78" s="24">
        <v>1.53</v>
      </c>
      <c r="I78" s="31">
        <v>7.2500999999999998</v>
      </c>
      <c r="J78" s="31"/>
      <c r="K78" s="35" t="s">
        <v>548</v>
      </c>
    </row>
    <row r="79" spans="1:11" x14ac:dyDescent="0.25">
      <c r="B79" s="8" t="s">
        <v>2816</v>
      </c>
      <c r="C79" s="57" t="s">
        <v>59</v>
      </c>
      <c r="D79" s="54" t="s">
        <v>2817</v>
      </c>
      <c r="E79" s="6" t="s">
        <v>1102</v>
      </c>
      <c r="F79" s="19">
        <v>300</v>
      </c>
      <c r="G79" s="24">
        <v>1435.75</v>
      </c>
      <c r="H79" s="24">
        <v>1.52</v>
      </c>
      <c r="I79" s="31">
        <v>7.26</v>
      </c>
      <c r="J79" s="31"/>
      <c r="K79" s="35" t="s">
        <v>548</v>
      </c>
    </row>
    <row r="80" spans="1:11" x14ac:dyDescent="0.25">
      <c r="B80" s="8" t="s">
        <v>2066</v>
      </c>
      <c r="C80" s="57" t="s">
        <v>102</v>
      </c>
      <c r="D80" s="54" t="s">
        <v>2067</v>
      </c>
      <c r="E80" s="6" t="s">
        <v>1073</v>
      </c>
      <c r="F80" s="19">
        <v>300</v>
      </c>
      <c r="G80" s="24">
        <v>1435.22</v>
      </c>
      <c r="H80" s="24">
        <v>1.52</v>
      </c>
      <c r="I80" s="31">
        <v>7.2575000000000003</v>
      </c>
      <c r="J80" s="31"/>
      <c r="K80" s="35" t="s">
        <v>548</v>
      </c>
    </row>
    <row r="81" spans="1:11" x14ac:dyDescent="0.25">
      <c r="B81" s="8" t="s">
        <v>1618</v>
      </c>
      <c r="C81" s="57" t="s">
        <v>109</v>
      </c>
      <c r="D81" s="54" t="s">
        <v>1619</v>
      </c>
      <c r="E81" s="6" t="s">
        <v>669</v>
      </c>
      <c r="F81" s="19">
        <v>300</v>
      </c>
      <c r="G81" s="24">
        <v>1397.25</v>
      </c>
      <c r="H81" s="24">
        <v>1.48</v>
      </c>
      <c r="I81" s="31">
        <v>7.4349999999999996</v>
      </c>
      <c r="J81" s="31"/>
      <c r="K81" s="35" t="s">
        <v>548</v>
      </c>
    </row>
    <row r="82" spans="1:11" x14ac:dyDescent="0.25">
      <c r="B82" s="8" t="s">
        <v>1620</v>
      </c>
      <c r="C82" s="57" t="s">
        <v>1159</v>
      </c>
      <c r="D82" s="54" t="s">
        <v>1621</v>
      </c>
      <c r="E82" s="6" t="s">
        <v>1073</v>
      </c>
      <c r="F82" s="19">
        <v>280</v>
      </c>
      <c r="G82" s="24">
        <v>1338.03</v>
      </c>
      <c r="H82" s="24">
        <v>1.42</v>
      </c>
      <c r="I82" s="31">
        <v>7.2549000000000001</v>
      </c>
      <c r="J82" s="31"/>
      <c r="K82" s="35" t="s">
        <v>548</v>
      </c>
    </row>
    <row r="83" spans="1:11" x14ac:dyDescent="0.25">
      <c r="B83" s="8" t="s">
        <v>2789</v>
      </c>
      <c r="C83" s="57" t="s">
        <v>70</v>
      </c>
      <c r="D83" s="54" t="s">
        <v>2790</v>
      </c>
      <c r="E83" s="6" t="s">
        <v>669</v>
      </c>
      <c r="F83" s="19">
        <v>100</v>
      </c>
      <c r="G83" s="24">
        <v>468.49</v>
      </c>
      <c r="H83" s="24">
        <v>0.5</v>
      </c>
      <c r="I83" s="31">
        <v>7.3949999999999996</v>
      </c>
      <c r="J83" s="31"/>
      <c r="K83" s="35" t="s">
        <v>548</v>
      </c>
    </row>
    <row r="84" spans="1:11" x14ac:dyDescent="0.25">
      <c r="C84" s="58" t="s">
        <v>39</v>
      </c>
      <c r="D84" s="54"/>
      <c r="E84" s="6"/>
      <c r="F84" s="19"/>
      <c r="G84" s="25">
        <v>7512.76</v>
      </c>
      <c r="H84" s="25">
        <v>7.97</v>
      </c>
      <c r="I84" s="31"/>
      <c r="J84" s="31"/>
      <c r="K84" s="35"/>
    </row>
    <row r="85" spans="1:11" x14ac:dyDescent="0.25">
      <c r="C85" s="57"/>
      <c r="D85" s="54"/>
      <c r="E85" s="6"/>
      <c r="F85" s="19"/>
      <c r="G85" s="24"/>
      <c r="H85" s="24"/>
      <c r="I85" s="31"/>
      <c r="J85" s="31"/>
      <c r="K85" s="35"/>
    </row>
    <row r="86" spans="1:11" x14ac:dyDescent="0.25">
      <c r="C86" s="58" t="s">
        <v>15</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20</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21</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22</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23</v>
      </c>
      <c r="D101" s="54"/>
      <c r="E101" s="6"/>
      <c r="F101" s="19"/>
      <c r="G101" s="24"/>
      <c r="H101" s="24"/>
      <c r="I101" s="31"/>
      <c r="J101" s="31"/>
      <c r="K101" s="35"/>
    </row>
    <row r="102" spans="1:54" x14ac:dyDescent="0.25">
      <c r="B102" s="8" t="s">
        <v>37</v>
      </c>
      <c r="C102" s="57" t="s">
        <v>38</v>
      </c>
      <c r="D102" s="54"/>
      <c r="E102" s="6"/>
      <c r="F102" s="19"/>
      <c r="G102" s="24">
        <v>3980.07</v>
      </c>
      <c r="H102" s="24">
        <v>4.22</v>
      </c>
      <c r="I102" s="31"/>
      <c r="J102" s="31"/>
      <c r="K102" s="35"/>
    </row>
    <row r="103" spans="1:54" x14ac:dyDescent="0.25">
      <c r="C103" s="58" t="s">
        <v>39</v>
      </c>
      <c r="D103" s="54"/>
      <c r="E103" s="6"/>
      <c r="F103" s="19"/>
      <c r="G103" s="25">
        <v>3980.07</v>
      </c>
      <c r="H103" s="25">
        <v>4.22</v>
      </c>
      <c r="I103" s="31"/>
      <c r="J103" s="31"/>
      <c r="K103" s="35"/>
    </row>
    <row r="104" spans="1:54" x14ac:dyDescent="0.25">
      <c r="C104" s="57"/>
      <c r="D104" s="54"/>
      <c r="E104" s="6"/>
      <c r="F104" s="19"/>
      <c r="G104" s="24"/>
      <c r="H104" s="24"/>
      <c r="I104" s="31"/>
      <c r="J104" s="31"/>
      <c r="K104" s="35"/>
    </row>
    <row r="105" spans="1:54" x14ac:dyDescent="0.25">
      <c r="A105" s="10"/>
      <c r="B105" s="28"/>
      <c r="C105" s="58" t="s">
        <v>24</v>
      </c>
      <c r="D105" s="54"/>
      <c r="E105" s="6"/>
      <c r="F105" s="19"/>
      <c r="G105" s="24"/>
      <c r="H105" s="24"/>
      <c r="I105" s="31"/>
      <c r="J105" s="31"/>
      <c r="K105" s="35"/>
    </row>
    <row r="106" spans="1:54" s="2" customFormat="1" ht="13.5" x14ac:dyDescent="0.25">
      <c r="A106" s="28"/>
      <c r="B106" s="28"/>
      <c r="C106" s="57" t="s">
        <v>4790</v>
      </c>
      <c r="D106" s="54"/>
      <c r="E106" s="6"/>
      <c r="F106" s="19"/>
      <c r="G106" s="24" t="s">
        <v>2</v>
      </c>
      <c r="H106" s="24" t="s">
        <v>2</v>
      </c>
      <c r="I106" s="31"/>
      <c r="J106" s="31"/>
      <c r="K106" s="35"/>
      <c r="L106" s="3"/>
      <c r="AI106" s="3"/>
      <c r="AV106" s="3"/>
      <c r="AX106" s="3"/>
      <c r="BB106" s="3"/>
    </row>
    <row r="107" spans="1:54" x14ac:dyDescent="0.25">
      <c r="B107" s="8"/>
      <c r="C107" s="57" t="s">
        <v>40</v>
      </c>
      <c r="D107" s="54"/>
      <c r="E107" s="6"/>
      <c r="F107" s="19"/>
      <c r="G107" s="24">
        <v>88.84</v>
      </c>
      <c r="H107" s="24">
        <v>9.9999999999999992E-2</v>
      </c>
      <c r="I107" s="31"/>
      <c r="J107" s="31"/>
      <c r="K107" s="35"/>
    </row>
    <row r="108" spans="1:54" x14ac:dyDescent="0.25">
      <c r="C108" s="58" t="s">
        <v>39</v>
      </c>
      <c r="D108" s="54"/>
      <c r="E108" s="6"/>
      <c r="F108" s="19"/>
      <c r="G108" s="25">
        <v>88.84</v>
      </c>
      <c r="H108" s="25">
        <v>9.9999999999999992E-2</v>
      </c>
      <c r="I108" s="31"/>
      <c r="J108" s="31"/>
      <c r="K108" s="35"/>
    </row>
    <row r="109" spans="1:54" x14ac:dyDescent="0.25">
      <c r="C109" s="57"/>
      <c r="D109" s="54"/>
      <c r="E109" s="6"/>
      <c r="F109" s="19"/>
      <c r="G109" s="24"/>
      <c r="H109" s="24"/>
      <c r="I109" s="31"/>
      <c r="J109" s="31"/>
      <c r="K109" s="35"/>
    </row>
    <row r="110" spans="1:54" x14ac:dyDescent="0.25">
      <c r="C110" s="60" t="s">
        <v>41</v>
      </c>
      <c r="D110" s="55"/>
      <c r="E110" s="5"/>
      <c r="F110" s="20"/>
      <c r="G110" s="26">
        <v>94263.41</v>
      </c>
      <c r="H110" s="26">
        <v>100</v>
      </c>
      <c r="I110" s="32"/>
      <c r="J110" s="32"/>
      <c r="K110" s="36"/>
    </row>
    <row r="113" spans="3:11" x14ac:dyDescent="0.25">
      <c r="C113" s="1" t="s">
        <v>42</v>
      </c>
    </row>
    <row r="114" spans="3:11" x14ac:dyDescent="0.25">
      <c r="C114" s="37" t="s">
        <v>43</v>
      </c>
      <c r="D114" s="37"/>
      <c r="E114" s="37"/>
      <c r="F114" s="37"/>
      <c r="G114" s="37"/>
      <c r="H114" s="37"/>
      <c r="I114" s="37"/>
      <c r="J114" s="37"/>
      <c r="K114" s="37"/>
    </row>
    <row r="115" spans="3:11" x14ac:dyDescent="0.25">
      <c r="C115" s="2" t="s">
        <v>44</v>
      </c>
    </row>
    <row r="116" spans="3:11" x14ac:dyDescent="0.25">
      <c r="C116" s="2" t="s">
        <v>45</v>
      </c>
    </row>
    <row r="117" spans="3:11" x14ac:dyDescent="0.25">
      <c r="C117" s="2" t="s">
        <v>46</v>
      </c>
    </row>
    <row r="118" spans="3:11" x14ac:dyDescent="0.25">
      <c r="C118" s="2" t="s">
        <v>47</v>
      </c>
    </row>
    <row r="120" spans="3:11" x14ac:dyDescent="0.25">
      <c r="C120" s="82" t="s">
        <v>4837</v>
      </c>
      <c r="E120" s="82" t="s">
        <v>4838</v>
      </c>
      <c r="F120" s="83"/>
    </row>
    <row r="121" spans="3:11" x14ac:dyDescent="0.25">
      <c r="E121" s="2" t="s">
        <v>4843</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87"/>
  <dimension ref="A1:IV12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2450</v>
      </c>
      <c r="J2" s="38" t="s">
        <v>4609</v>
      </c>
    </row>
    <row r="3" spans="1:54" ht="16.5" x14ac:dyDescent="0.3">
      <c r="C3" s="1" t="s">
        <v>26</v>
      </c>
      <c r="D3" s="21" t="s">
        <v>2826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v>
      </c>
      <c r="C10" s="57" t="s">
        <v>102</v>
      </c>
      <c r="D10" s="54" t="s">
        <v>103</v>
      </c>
      <c r="E10" s="6" t="s">
        <v>61</v>
      </c>
      <c r="F10" s="19">
        <v>36200</v>
      </c>
      <c r="G10" s="24">
        <v>610.91</v>
      </c>
      <c r="H10" s="24">
        <v>2.8</v>
      </c>
      <c r="I10" s="31"/>
      <c r="J10" s="31"/>
      <c r="K10" s="35"/>
    </row>
    <row r="11" spans="1:54" x14ac:dyDescent="0.25">
      <c r="B11" s="8" t="s">
        <v>58</v>
      </c>
      <c r="C11" s="57" t="s">
        <v>59</v>
      </c>
      <c r="D11" s="54" t="s">
        <v>60</v>
      </c>
      <c r="E11" s="6" t="s">
        <v>61</v>
      </c>
      <c r="F11" s="19">
        <v>66500</v>
      </c>
      <c r="G11" s="24">
        <v>610.24</v>
      </c>
      <c r="H11" s="24">
        <v>2.8</v>
      </c>
      <c r="I11" s="31"/>
      <c r="J11" s="31"/>
      <c r="K11" s="35"/>
    </row>
    <row r="12" spans="1:54" x14ac:dyDescent="0.25">
      <c r="B12" s="8" t="s">
        <v>62</v>
      </c>
      <c r="C12" s="57" t="s">
        <v>63</v>
      </c>
      <c r="D12" s="54" t="s">
        <v>64</v>
      </c>
      <c r="E12" s="6" t="s">
        <v>53</v>
      </c>
      <c r="F12" s="19">
        <v>36650</v>
      </c>
      <c r="G12" s="24">
        <v>459.13</v>
      </c>
      <c r="H12" s="24">
        <v>2.1</v>
      </c>
      <c r="I12" s="31"/>
      <c r="J12" s="31"/>
      <c r="K12" s="35"/>
    </row>
    <row r="13" spans="1:54" x14ac:dyDescent="0.25">
      <c r="B13" s="8" t="s">
        <v>54</v>
      </c>
      <c r="C13" s="57" t="s">
        <v>55</v>
      </c>
      <c r="D13" s="54" t="s">
        <v>56</v>
      </c>
      <c r="E13" s="6" t="s">
        <v>57</v>
      </c>
      <c r="F13" s="19">
        <v>14500</v>
      </c>
      <c r="G13" s="24">
        <v>402.46</v>
      </c>
      <c r="H13" s="24">
        <v>1.84</v>
      </c>
      <c r="I13" s="31"/>
      <c r="J13" s="31"/>
      <c r="K13" s="35"/>
    </row>
    <row r="14" spans="1:54" x14ac:dyDescent="0.25">
      <c r="B14" s="8" t="s">
        <v>69</v>
      </c>
      <c r="C14" s="57" t="s">
        <v>70</v>
      </c>
      <c r="D14" s="54" t="s">
        <v>71</v>
      </c>
      <c r="E14" s="6" t="s">
        <v>61</v>
      </c>
      <c r="F14" s="19">
        <v>39000</v>
      </c>
      <c r="G14" s="24">
        <v>335.4</v>
      </c>
      <c r="H14" s="24">
        <v>1.54</v>
      </c>
      <c r="I14" s="31"/>
      <c r="J14" s="31"/>
      <c r="K14" s="35"/>
    </row>
    <row r="15" spans="1:54" x14ac:dyDescent="0.25">
      <c r="B15" s="8" t="s">
        <v>83</v>
      </c>
      <c r="C15" s="57" t="s">
        <v>84</v>
      </c>
      <c r="D15" s="54" t="s">
        <v>85</v>
      </c>
      <c r="E15" s="6" t="s">
        <v>86</v>
      </c>
      <c r="F15" s="19">
        <v>3880</v>
      </c>
      <c r="G15" s="24">
        <v>333.27</v>
      </c>
      <c r="H15" s="24">
        <v>1.53</v>
      </c>
      <c r="I15" s="31"/>
      <c r="J15" s="31"/>
      <c r="K15" s="35"/>
    </row>
    <row r="16" spans="1:54" x14ac:dyDescent="0.25">
      <c r="B16" s="8" t="s">
        <v>65</v>
      </c>
      <c r="C16" s="57" t="s">
        <v>66</v>
      </c>
      <c r="D16" s="54" t="s">
        <v>67</v>
      </c>
      <c r="E16" s="6" t="s">
        <v>68</v>
      </c>
      <c r="F16" s="19">
        <v>13550</v>
      </c>
      <c r="G16" s="24">
        <v>320.38</v>
      </c>
      <c r="H16" s="24">
        <v>1.47</v>
      </c>
      <c r="I16" s="31"/>
      <c r="J16" s="31"/>
      <c r="K16" s="35"/>
    </row>
    <row r="17" spans="2:11" x14ac:dyDescent="0.25">
      <c r="B17" s="8" t="s">
        <v>90</v>
      </c>
      <c r="C17" s="57" t="s">
        <v>91</v>
      </c>
      <c r="D17" s="54" t="s">
        <v>92</v>
      </c>
      <c r="E17" s="6" t="s">
        <v>93</v>
      </c>
      <c r="F17" s="19">
        <v>8998</v>
      </c>
      <c r="G17" s="24">
        <v>307.55</v>
      </c>
      <c r="H17" s="24">
        <v>1.41</v>
      </c>
      <c r="I17" s="31"/>
      <c r="J17" s="31"/>
      <c r="K17" s="35"/>
    </row>
    <row r="18" spans="2:11" x14ac:dyDescent="0.25">
      <c r="B18" s="8" t="s">
        <v>72</v>
      </c>
      <c r="C18" s="57" t="s">
        <v>73</v>
      </c>
      <c r="D18" s="54" t="s">
        <v>74</v>
      </c>
      <c r="E18" s="6" t="s">
        <v>75</v>
      </c>
      <c r="F18" s="19">
        <v>3900</v>
      </c>
      <c r="G18" s="24">
        <v>294.69</v>
      </c>
      <c r="H18" s="24">
        <v>1.35</v>
      </c>
      <c r="I18" s="31"/>
      <c r="J18" s="31"/>
      <c r="K18" s="35"/>
    </row>
    <row r="19" spans="2:11" x14ac:dyDescent="0.25">
      <c r="B19" s="8" t="s">
        <v>201</v>
      </c>
      <c r="C19" s="57" t="s">
        <v>202</v>
      </c>
      <c r="D19" s="54" t="s">
        <v>203</v>
      </c>
      <c r="E19" s="6" t="s">
        <v>147</v>
      </c>
      <c r="F19" s="19">
        <v>83777</v>
      </c>
      <c r="G19" s="24">
        <v>284.08999999999997</v>
      </c>
      <c r="H19" s="24">
        <v>1.3</v>
      </c>
      <c r="I19" s="31"/>
      <c r="J19" s="31"/>
      <c r="K19" s="35"/>
    </row>
    <row r="20" spans="2:11" x14ac:dyDescent="0.25">
      <c r="B20" s="8" t="s">
        <v>247</v>
      </c>
      <c r="C20" s="57" t="s">
        <v>248</v>
      </c>
      <c r="D20" s="54" t="s">
        <v>249</v>
      </c>
      <c r="E20" s="6" t="s">
        <v>132</v>
      </c>
      <c r="F20" s="19">
        <v>1245</v>
      </c>
      <c r="G20" s="24">
        <v>277.60000000000002</v>
      </c>
      <c r="H20" s="24">
        <v>1.27</v>
      </c>
      <c r="I20" s="31"/>
      <c r="J20" s="31"/>
      <c r="K20" s="35"/>
    </row>
    <row r="21" spans="2:11" x14ac:dyDescent="0.25">
      <c r="B21" s="8" t="s">
        <v>76</v>
      </c>
      <c r="C21" s="57" t="s">
        <v>77</v>
      </c>
      <c r="D21" s="54" t="s">
        <v>78</v>
      </c>
      <c r="E21" s="6" t="s">
        <v>61</v>
      </c>
      <c r="F21" s="19">
        <v>44000</v>
      </c>
      <c r="G21" s="24">
        <v>254.45</v>
      </c>
      <c r="H21" s="24">
        <v>1.17</v>
      </c>
      <c r="I21" s="31"/>
      <c r="J21" s="31"/>
      <c r="K21" s="35"/>
    </row>
    <row r="22" spans="2:11" x14ac:dyDescent="0.25">
      <c r="B22" s="8" t="s">
        <v>716</v>
      </c>
      <c r="C22" s="57" t="s">
        <v>717</v>
      </c>
      <c r="D22" s="54" t="s">
        <v>718</v>
      </c>
      <c r="E22" s="6" t="s">
        <v>147</v>
      </c>
      <c r="F22" s="19">
        <v>63000</v>
      </c>
      <c r="G22" s="24">
        <v>241.98</v>
      </c>
      <c r="H22" s="24">
        <v>1.1100000000000001</v>
      </c>
      <c r="I22" s="31"/>
      <c r="J22" s="31"/>
      <c r="K22" s="35"/>
    </row>
    <row r="23" spans="2:11" x14ac:dyDescent="0.25">
      <c r="B23" s="8" t="s">
        <v>473</v>
      </c>
      <c r="C23" s="57" t="s">
        <v>474</v>
      </c>
      <c r="D23" s="54" t="s">
        <v>475</v>
      </c>
      <c r="E23" s="6" t="s">
        <v>107</v>
      </c>
      <c r="F23" s="19">
        <v>12509</v>
      </c>
      <c r="G23" s="24">
        <v>237.72</v>
      </c>
      <c r="H23" s="24">
        <v>1.0900000000000001</v>
      </c>
      <c r="I23" s="31"/>
      <c r="J23" s="31"/>
      <c r="K23" s="35"/>
    </row>
    <row r="24" spans="2:11" x14ac:dyDescent="0.25">
      <c r="B24" s="8" t="s">
        <v>137</v>
      </c>
      <c r="C24" s="57" t="s">
        <v>138</v>
      </c>
      <c r="D24" s="54" t="s">
        <v>139</v>
      </c>
      <c r="E24" s="6" t="s">
        <v>107</v>
      </c>
      <c r="F24" s="19">
        <v>7430</v>
      </c>
      <c r="G24" s="24">
        <v>221.66</v>
      </c>
      <c r="H24" s="24">
        <v>1.02</v>
      </c>
      <c r="I24" s="31"/>
      <c r="J24" s="31"/>
      <c r="K24" s="35"/>
    </row>
    <row r="25" spans="2:11" x14ac:dyDescent="0.25">
      <c r="B25" s="8" t="s">
        <v>129</v>
      </c>
      <c r="C25" s="57" t="s">
        <v>130</v>
      </c>
      <c r="D25" s="54" t="s">
        <v>131</v>
      </c>
      <c r="E25" s="6" t="s">
        <v>132</v>
      </c>
      <c r="F25" s="19">
        <v>6600</v>
      </c>
      <c r="G25" s="24">
        <v>215.68</v>
      </c>
      <c r="H25" s="24">
        <v>0.99</v>
      </c>
      <c r="I25" s="31"/>
      <c r="J25" s="31"/>
      <c r="K25" s="35"/>
    </row>
    <row r="26" spans="2:11" x14ac:dyDescent="0.25">
      <c r="B26" s="8" t="s">
        <v>118</v>
      </c>
      <c r="C26" s="57" t="s">
        <v>119</v>
      </c>
      <c r="D26" s="54" t="s">
        <v>120</v>
      </c>
      <c r="E26" s="6" t="s">
        <v>121</v>
      </c>
      <c r="F26" s="19">
        <v>42300</v>
      </c>
      <c r="G26" s="24">
        <v>203.04</v>
      </c>
      <c r="H26" s="24">
        <v>0.93</v>
      </c>
      <c r="I26" s="31"/>
      <c r="J26" s="31"/>
      <c r="K26" s="35"/>
    </row>
    <row r="27" spans="2:11" x14ac:dyDescent="0.25">
      <c r="B27" s="8" t="s">
        <v>241</v>
      </c>
      <c r="C27" s="57" t="s">
        <v>242</v>
      </c>
      <c r="D27" s="54" t="s">
        <v>243</v>
      </c>
      <c r="E27" s="6" t="s">
        <v>121</v>
      </c>
      <c r="F27" s="19">
        <v>1950</v>
      </c>
      <c r="G27" s="24">
        <v>199.06</v>
      </c>
      <c r="H27" s="24">
        <v>0.91</v>
      </c>
      <c r="I27" s="31"/>
      <c r="J27" s="31"/>
      <c r="K27" s="35"/>
    </row>
    <row r="28" spans="2:11" x14ac:dyDescent="0.25">
      <c r="B28" s="8" t="s">
        <v>111</v>
      </c>
      <c r="C28" s="57" t="s">
        <v>112</v>
      </c>
      <c r="D28" s="54" t="s">
        <v>113</v>
      </c>
      <c r="E28" s="6" t="s">
        <v>57</v>
      </c>
      <c r="F28" s="19">
        <v>22400</v>
      </c>
      <c r="G28" s="24">
        <v>195.13</v>
      </c>
      <c r="H28" s="24">
        <v>0.89</v>
      </c>
      <c r="I28" s="31"/>
      <c r="J28" s="31"/>
      <c r="K28" s="35"/>
    </row>
    <row r="29" spans="2:11" x14ac:dyDescent="0.25">
      <c r="B29" s="8" t="s">
        <v>133</v>
      </c>
      <c r="C29" s="57" t="s">
        <v>134</v>
      </c>
      <c r="D29" s="54" t="s">
        <v>135</v>
      </c>
      <c r="E29" s="6" t="s">
        <v>136</v>
      </c>
      <c r="F29" s="19">
        <v>5100</v>
      </c>
      <c r="G29" s="24">
        <v>192.54</v>
      </c>
      <c r="H29" s="24">
        <v>0.88</v>
      </c>
      <c r="I29" s="31"/>
      <c r="J29" s="31"/>
      <c r="K29" s="35"/>
    </row>
    <row r="30" spans="2:11" x14ac:dyDescent="0.25">
      <c r="B30" s="8" t="s">
        <v>835</v>
      </c>
      <c r="C30" s="57" t="s">
        <v>836</v>
      </c>
      <c r="D30" s="54" t="s">
        <v>837</v>
      </c>
      <c r="E30" s="6" t="s">
        <v>107</v>
      </c>
      <c r="F30" s="19">
        <v>17000</v>
      </c>
      <c r="G30" s="24">
        <v>183.14</v>
      </c>
      <c r="H30" s="24">
        <v>0.84</v>
      </c>
      <c r="I30" s="31"/>
      <c r="J30" s="31"/>
      <c r="K30" s="35"/>
    </row>
    <row r="31" spans="2:11" x14ac:dyDescent="0.25">
      <c r="B31" s="8" t="s">
        <v>177</v>
      </c>
      <c r="C31" s="57" t="s">
        <v>178</v>
      </c>
      <c r="D31" s="54" t="s">
        <v>179</v>
      </c>
      <c r="E31" s="6" t="s">
        <v>121</v>
      </c>
      <c r="F31" s="19">
        <v>6300</v>
      </c>
      <c r="G31" s="24">
        <v>174.8</v>
      </c>
      <c r="H31" s="24">
        <v>0.8</v>
      </c>
      <c r="I31" s="31"/>
      <c r="J31" s="31"/>
      <c r="K31" s="35"/>
    </row>
    <row r="32" spans="2:11" x14ac:dyDescent="0.25">
      <c r="B32" s="8" t="s">
        <v>210</v>
      </c>
      <c r="C32" s="57" t="s">
        <v>211</v>
      </c>
      <c r="D32" s="54" t="s">
        <v>212</v>
      </c>
      <c r="E32" s="6" t="s">
        <v>107</v>
      </c>
      <c r="F32" s="19">
        <v>6230</v>
      </c>
      <c r="G32" s="24">
        <v>169.38</v>
      </c>
      <c r="H32" s="24">
        <v>0.78</v>
      </c>
      <c r="I32" s="31"/>
      <c r="J32" s="31"/>
      <c r="K32" s="35"/>
    </row>
    <row r="33" spans="2:11" x14ac:dyDescent="0.25">
      <c r="B33" s="8" t="s">
        <v>122</v>
      </c>
      <c r="C33" s="57" t="s">
        <v>123</v>
      </c>
      <c r="D33" s="54" t="s">
        <v>124</v>
      </c>
      <c r="E33" s="6" t="s">
        <v>125</v>
      </c>
      <c r="F33" s="19">
        <v>38800</v>
      </c>
      <c r="G33" s="24">
        <v>169.21</v>
      </c>
      <c r="H33" s="24">
        <v>0.78</v>
      </c>
      <c r="I33" s="31"/>
      <c r="J33" s="31"/>
      <c r="K33" s="35"/>
    </row>
    <row r="34" spans="2:11" x14ac:dyDescent="0.25">
      <c r="B34" s="8" t="s">
        <v>737</v>
      </c>
      <c r="C34" s="57" t="s">
        <v>738</v>
      </c>
      <c r="D34" s="54" t="s">
        <v>739</v>
      </c>
      <c r="E34" s="6" t="s">
        <v>117</v>
      </c>
      <c r="F34" s="19">
        <v>61504</v>
      </c>
      <c r="G34" s="24">
        <v>156.71</v>
      </c>
      <c r="H34" s="24">
        <v>0.72</v>
      </c>
      <c r="I34" s="31"/>
      <c r="J34" s="31"/>
      <c r="K34" s="35"/>
    </row>
    <row r="35" spans="2:11" x14ac:dyDescent="0.25">
      <c r="B35" s="8" t="s">
        <v>140</v>
      </c>
      <c r="C35" s="57" t="s">
        <v>141</v>
      </c>
      <c r="D35" s="54" t="s">
        <v>142</v>
      </c>
      <c r="E35" s="6" t="s">
        <v>143</v>
      </c>
      <c r="F35" s="19">
        <v>8450</v>
      </c>
      <c r="G35" s="24">
        <v>149.08000000000001</v>
      </c>
      <c r="H35" s="24">
        <v>0.68</v>
      </c>
      <c r="I35" s="31"/>
      <c r="J35" s="31"/>
      <c r="K35" s="35"/>
    </row>
    <row r="36" spans="2:11" x14ac:dyDescent="0.25">
      <c r="B36" s="8" t="s">
        <v>94</v>
      </c>
      <c r="C36" s="57" t="s">
        <v>95</v>
      </c>
      <c r="D36" s="54" t="s">
        <v>96</v>
      </c>
      <c r="E36" s="6" t="s">
        <v>86</v>
      </c>
      <c r="F36" s="19">
        <v>12990</v>
      </c>
      <c r="G36" s="24">
        <v>147.87</v>
      </c>
      <c r="H36" s="24">
        <v>0.68</v>
      </c>
      <c r="I36" s="31"/>
      <c r="J36" s="31"/>
      <c r="K36" s="35"/>
    </row>
    <row r="37" spans="2:11" x14ac:dyDescent="0.25">
      <c r="B37" s="8" t="s">
        <v>497</v>
      </c>
      <c r="C37" s="57" t="s">
        <v>498</v>
      </c>
      <c r="D37" s="54" t="s">
        <v>499</v>
      </c>
      <c r="E37" s="6" t="s">
        <v>107</v>
      </c>
      <c r="F37" s="19">
        <v>4200</v>
      </c>
      <c r="G37" s="24">
        <v>145.83000000000001</v>
      </c>
      <c r="H37" s="24">
        <v>0.67</v>
      </c>
      <c r="I37" s="31"/>
      <c r="J37" s="31"/>
      <c r="K37" s="35"/>
    </row>
    <row r="38" spans="2:11" x14ac:dyDescent="0.25">
      <c r="B38" s="8" t="s">
        <v>731</v>
      </c>
      <c r="C38" s="57" t="s">
        <v>732</v>
      </c>
      <c r="D38" s="54" t="s">
        <v>733</v>
      </c>
      <c r="E38" s="6" t="s">
        <v>117</v>
      </c>
      <c r="F38" s="19">
        <v>2197</v>
      </c>
      <c r="G38" s="24">
        <v>139.80000000000001</v>
      </c>
      <c r="H38" s="24">
        <v>0.64</v>
      </c>
      <c r="I38" s="31"/>
      <c r="J38" s="31"/>
      <c r="K38" s="35"/>
    </row>
    <row r="39" spans="2:11" x14ac:dyDescent="0.25">
      <c r="B39" s="8" t="s">
        <v>97</v>
      </c>
      <c r="C39" s="57" t="s">
        <v>98</v>
      </c>
      <c r="D39" s="54" t="s">
        <v>99</v>
      </c>
      <c r="E39" s="6" t="s">
        <v>100</v>
      </c>
      <c r="F39" s="19">
        <v>320</v>
      </c>
      <c r="G39" s="24">
        <v>129.03</v>
      </c>
      <c r="H39" s="24">
        <v>0.59</v>
      </c>
      <c r="I39" s="31"/>
      <c r="J39" s="31"/>
      <c r="K39" s="35"/>
    </row>
    <row r="40" spans="2:11" x14ac:dyDescent="0.25">
      <c r="B40" s="8" t="s">
        <v>156</v>
      </c>
      <c r="C40" s="57" t="s">
        <v>157</v>
      </c>
      <c r="D40" s="54" t="s">
        <v>158</v>
      </c>
      <c r="E40" s="6" t="s">
        <v>132</v>
      </c>
      <c r="F40" s="19">
        <v>13600</v>
      </c>
      <c r="G40" s="24">
        <v>123.49</v>
      </c>
      <c r="H40" s="24">
        <v>0.56999999999999995</v>
      </c>
      <c r="I40" s="31"/>
      <c r="J40" s="31"/>
      <c r="K40" s="35"/>
    </row>
    <row r="41" spans="2:11" x14ac:dyDescent="0.25">
      <c r="B41" s="8" t="s">
        <v>356</v>
      </c>
      <c r="C41" s="57" t="s">
        <v>357</v>
      </c>
      <c r="D41" s="54" t="s">
        <v>358</v>
      </c>
      <c r="E41" s="6" t="s">
        <v>169</v>
      </c>
      <c r="F41" s="19">
        <v>8000</v>
      </c>
      <c r="G41" s="24">
        <v>115.66</v>
      </c>
      <c r="H41" s="24">
        <v>0.53</v>
      </c>
      <c r="I41" s="31"/>
      <c r="J41" s="31"/>
      <c r="K41" s="35"/>
    </row>
    <row r="42" spans="2:11" x14ac:dyDescent="0.25">
      <c r="B42" s="8" t="s">
        <v>152</v>
      </c>
      <c r="C42" s="57" t="s">
        <v>153</v>
      </c>
      <c r="D42" s="54" t="s">
        <v>154</v>
      </c>
      <c r="E42" s="6" t="s">
        <v>155</v>
      </c>
      <c r="F42" s="19">
        <v>86392</v>
      </c>
      <c r="G42" s="24">
        <v>105.92</v>
      </c>
      <c r="H42" s="24">
        <v>0.49</v>
      </c>
      <c r="I42" s="31"/>
      <c r="J42" s="31"/>
      <c r="K42" s="35"/>
    </row>
    <row r="43" spans="2:11" x14ac:dyDescent="0.25">
      <c r="B43" s="8" t="s">
        <v>2807</v>
      </c>
      <c r="C43" s="57" t="s">
        <v>2808</v>
      </c>
      <c r="D43" s="54" t="s">
        <v>2809</v>
      </c>
      <c r="E43" s="6" t="s">
        <v>758</v>
      </c>
      <c r="F43" s="19">
        <v>4800</v>
      </c>
      <c r="G43" s="24">
        <v>102.23</v>
      </c>
      <c r="H43" s="24">
        <v>0.47</v>
      </c>
      <c r="I43" s="31"/>
      <c r="J43" s="31"/>
      <c r="K43" s="35"/>
    </row>
    <row r="44" spans="2:11" x14ac:dyDescent="0.25">
      <c r="B44" s="8" t="s">
        <v>445</v>
      </c>
      <c r="C44" s="57" t="s">
        <v>446</v>
      </c>
      <c r="D44" s="54" t="s">
        <v>447</v>
      </c>
      <c r="E44" s="6" t="s">
        <v>289</v>
      </c>
      <c r="F44" s="19">
        <v>9400</v>
      </c>
      <c r="G44" s="24">
        <v>101.44</v>
      </c>
      <c r="H44" s="24">
        <v>0.46</v>
      </c>
      <c r="I44" s="31"/>
      <c r="J44" s="31"/>
      <c r="K44" s="35"/>
    </row>
    <row r="45" spans="2:11" x14ac:dyDescent="0.25">
      <c r="B45" s="8" t="s">
        <v>244</v>
      </c>
      <c r="C45" s="57" t="s">
        <v>245</v>
      </c>
      <c r="D45" s="54" t="s">
        <v>246</v>
      </c>
      <c r="E45" s="6" t="s">
        <v>75</v>
      </c>
      <c r="F45" s="19">
        <v>29000</v>
      </c>
      <c r="G45" s="24">
        <v>95.67</v>
      </c>
      <c r="H45" s="24">
        <v>0.44</v>
      </c>
      <c r="I45" s="31"/>
      <c r="J45" s="31"/>
      <c r="K45" s="35"/>
    </row>
    <row r="46" spans="2:11" x14ac:dyDescent="0.25">
      <c r="B46" s="8" t="s">
        <v>414</v>
      </c>
      <c r="C46" s="57" t="s">
        <v>415</v>
      </c>
      <c r="D46" s="54" t="s">
        <v>416</v>
      </c>
      <c r="E46" s="6" t="s">
        <v>169</v>
      </c>
      <c r="F46" s="19">
        <v>20500</v>
      </c>
      <c r="G46" s="24">
        <v>87.37</v>
      </c>
      <c r="H46" s="24">
        <v>0.4</v>
      </c>
      <c r="I46" s="31"/>
      <c r="J46" s="31"/>
      <c r="K46" s="35"/>
    </row>
    <row r="47" spans="2:11" x14ac:dyDescent="0.25">
      <c r="C47" s="58" t="s">
        <v>39</v>
      </c>
      <c r="D47" s="54"/>
      <c r="E47" s="6"/>
      <c r="F47" s="19"/>
      <c r="G47" s="25">
        <v>8493.61</v>
      </c>
      <c r="H47" s="25">
        <v>38.94</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1456</v>
      </c>
      <c r="C55" s="57" t="s">
        <v>1457</v>
      </c>
      <c r="D55" s="54" t="s">
        <v>1458</v>
      </c>
      <c r="E55" s="6" t="s">
        <v>547</v>
      </c>
      <c r="F55" s="19">
        <v>1000</v>
      </c>
      <c r="G55" s="24">
        <v>1012.73</v>
      </c>
      <c r="H55" s="24">
        <v>4.6399999999999997</v>
      </c>
      <c r="I55" s="31">
        <v>7.45</v>
      </c>
      <c r="J55" s="31"/>
      <c r="K55" s="35"/>
    </row>
    <row r="56" spans="1:11" x14ac:dyDescent="0.25">
      <c r="B56" s="8" t="s">
        <v>1402</v>
      </c>
      <c r="C56" s="57" t="s">
        <v>1403</v>
      </c>
      <c r="D56" s="54" t="s">
        <v>1404</v>
      </c>
      <c r="E56" s="6" t="s">
        <v>1405</v>
      </c>
      <c r="F56" s="19">
        <v>1000</v>
      </c>
      <c r="G56" s="24">
        <v>1012.07</v>
      </c>
      <c r="H56" s="24">
        <v>4.6399999999999997</v>
      </c>
      <c r="I56" s="31">
        <v>7.39</v>
      </c>
      <c r="J56" s="31"/>
      <c r="K56" s="35" t="s">
        <v>548</v>
      </c>
    </row>
    <row r="57" spans="1:11" x14ac:dyDescent="0.25">
      <c r="B57" s="8" t="s">
        <v>1472</v>
      </c>
      <c r="C57" s="57" t="s">
        <v>1473</v>
      </c>
      <c r="D57" s="54" t="s">
        <v>1474</v>
      </c>
      <c r="E57" s="6" t="s">
        <v>1475</v>
      </c>
      <c r="F57" s="19">
        <v>100</v>
      </c>
      <c r="G57" s="24">
        <v>1006.93</v>
      </c>
      <c r="H57" s="24">
        <v>4.6100000000000003</v>
      </c>
      <c r="I57" s="31">
        <v>7.76</v>
      </c>
      <c r="J57" s="31"/>
      <c r="K57" s="35"/>
    </row>
    <row r="58" spans="1:11" x14ac:dyDescent="0.25">
      <c r="B58" s="8" t="s">
        <v>1406</v>
      </c>
      <c r="C58" s="57" t="s">
        <v>545</v>
      </c>
      <c r="D58" s="54" t="s">
        <v>1407</v>
      </c>
      <c r="E58" s="6" t="s">
        <v>547</v>
      </c>
      <c r="F58" s="19">
        <v>1000</v>
      </c>
      <c r="G58" s="24">
        <v>1005.38</v>
      </c>
      <c r="H58" s="24">
        <v>4.6100000000000003</v>
      </c>
      <c r="I58" s="31">
        <v>7.4649999999999999</v>
      </c>
      <c r="J58" s="31"/>
      <c r="K58" s="35" t="s">
        <v>548</v>
      </c>
    </row>
    <row r="59" spans="1:11" x14ac:dyDescent="0.25">
      <c r="B59" s="8" t="s">
        <v>1465</v>
      </c>
      <c r="C59" s="57" t="s">
        <v>875</v>
      </c>
      <c r="D59" s="54" t="s">
        <v>1466</v>
      </c>
      <c r="E59" s="6" t="s">
        <v>547</v>
      </c>
      <c r="F59" s="19">
        <v>75</v>
      </c>
      <c r="G59" s="24">
        <v>761.39</v>
      </c>
      <c r="H59" s="24">
        <v>3.49</v>
      </c>
      <c r="I59" s="31">
        <v>7.7949999999999999</v>
      </c>
      <c r="J59" s="31"/>
      <c r="K59" s="35" t="s">
        <v>548</v>
      </c>
    </row>
    <row r="60" spans="1:11" x14ac:dyDescent="0.25">
      <c r="B60" s="8" t="s">
        <v>1467</v>
      </c>
      <c r="C60" s="57" t="s">
        <v>55</v>
      </c>
      <c r="D60" s="54" t="s">
        <v>1468</v>
      </c>
      <c r="E60" s="6" t="s">
        <v>547</v>
      </c>
      <c r="F60" s="19">
        <v>750</v>
      </c>
      <c r="G60" s="24">
        <v>759.17</v>
      </c>
      <c r="H60" s="24">
        <v>3.48</v>
      </c>
      <c r="I60" s="31">
        <v>7.78</v>
      </c>
      <c r="J60" s="31"/>
      <c r="K60" s="35"/>
    </row>
    <row r="61" spans="1:11" x14ac:dyDescent="0.25">
      <c r="B61" s="8" t="s">
        <v>1462</v>
      </c>
      <c r="C61" s="57" t="s">
        <v>1463</v>
      </c>
      <c r="D61" s="54" t="s">
        <v>1464</v>
      </c>
      <c r="E61" s="6" t="s">
        <v>547</v>
      </c>
      <c r="F61" s="19">
        <v>75</v>
      </c>
      <c r="G61" s="24">
        <v>724.67</v>
      </c>
      <c r="H61" s="24">
        <v>3.32</v>
      </c>
      <c r="I61" s="31">
        <v>8.0493000000000006</v>
      </c>
      <c r="J61" s="31"/>
      <c r="K61" s="35"/>
    </row>
    <row r="62" spans="1:11" x14ac:dyDescent="0.25">
      <c r="B62" s="8" t="s">
        <v>688</v>
      </c>
      <c r="C62" s="57" t="s">
        <v>689</v>
      </c>
      <c r="D62" s="54" t="s">
        <v>690</v>
      </c>
      <c r="E62" s="6" t="s">
        <v>691</v>
      </c>
      <c r="F62" s="19">
        <v>50</v>
      </c>
      <c r="G62" s="24">
        <v>510.25</v>
      </c>
      <c r="H62" s="24">
        <v>2.34</v>
      </c>
      <c r="I62" s="31">
        <v>7.84</v>
      </c>
      <c r="J62" s="31"/>
      <c r="K62" s="35"/>
    </row>
    <row r="63" spans="1:11" x14ac:dyDescent="0.25">
      <c r="B63" s="8" t="s">
        <v>2827</v>
      </c>
      <c r="C63" s="57" t="s">
        <v>1470</v>
      </c>
      <c r="D63" s="54" t="s">
        <v>2828</v>
      </c>
      <c r="E63" s="6" t="s">
        <v>547</v>
      </c>
      <c r="F63" s="19">
        <v>50</v>
      </c>
      <c r="G63" s="24">
        <v>507.43</v>
      </c>
      <c r="H63" s="24">
        <v>2.3199999999999998</v>
      </c>
      <c r="I63" s="31">
        <v>7.43</v>
      </c>
      <c r="J63" s="31"/>
      <c r="K63" s="35" t="s">
        <v>548</v>
      </c>
    </row>
    <row r="64" spans="1:11" x14ac:dyDescent="0.25">
      <c r="B64" s="8" t="s">
        <v>2829</v>
      </c>
      <c r="C64" s="57" t="s">
        <v>574</v>
      </c>
      <c r="D64" s="54" t="s">
        <v>2830</v>
      </c>
      <c r="E64" s="6" t="s">
        <v>547</v>
      </c>
      <c r="F64" s="19">
        <v>500</v>
      </c>
      <c r="G64" s="24">
        <v>505.28</v>
      </c>
      <c r="H64" s="24">
        <v>2.31</v>
      </c>
      <c r="I64" s="31">
        <v>7.5225</v>
      </c>
      <c r="J64" s="31"/>
      <c r="K64" s="35" t="s">
        <v>548</v>
      </c>
    </row>
    <row r="65" spans="2:11" x14ac:dyDescent="0.25">
      <c r="B65" s="8" t="s">
        <v>1423</v>
      </c>
      <c r="C65" s="57" t="s">
        <v>1389</v>
      </c>
      <c r="D65" s="54" t="s">
        <v>1424</v>
      </c>
      <c r="E65" s="6" t="s">
        <v>572</v>
      </c>
      <c r="F65" s="19">
        <v>2</v>
      </c>
      <c r="G65" s="24">
        <v>201.55</v>
      </c>
      <c r="H65" s="24">
        <v>0.92</v>
      </c>
      <c r="I65" s="31">
        <v>8.6259347000000002</v>
      </c>
      <c r="J65" s="31">
        <v>8.4112511448499987</v>
      </c>
      <c r="K65" s="35" t="s">
        <v>548</v>
      </c>
    </row>
    <row r="66" spans="2:11" x14ac:dyDescent="0.25">
      <c r="C66" s="58" t="s">
        <v>39</v>
      </c>
      <c r="D66" s="54"/>
      <c r="E66" s="6"/>
      <c r="F66" s="19"/>
      <c r="G66" s="25">
        <v>8006.85</v>
      </c>
      <c r="H66" s="25">
        <v>36.68</v>
      </c>
      <c r="I66" s="31"/>
      <c r="J66" s="31"/>
      <c r="K66" s="35"/>
    </row>
    <row r="67" spans="2:11" x14ac:dyDescent="0.25">
      <c r="C67" s="57"/>
      <c r="D67" s="54"/>
      <c r="E67" s="6"/>
      <c r="F67" s="19"/>
      <c r="G67" s="24"/>
      <c r="H67" s="24"/>
      <c r="I67" s="31"/>
      <c r="J67" s="31"/>
      <c r="K67" s="35"/>
    </row>
    <row r="68" spans="2:11" x14ac:dyDescent="0.25">
      <c r="C68" s="58" t="s">
        <v>7</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8" t="s">
        <v>8</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9" t="s">
        <v>9</v>
      </c>
      <c r="D72" s="54"/>
      <c r="E72" s="6"/>
      <c r="F72" s="19"/>
      <c r="G72" s="24"/>
      <c r="H72" s="24"/>
      <c r="I72" s="31"/>
      <c r="J72" s="31"/>
      <c r="K72" s="35"/>
    </row>
    <row r="73" spans="2:11" x14ac:dyDescent="0.25">
      <c r="B73" s="8" t="s">
        <v>616</v>
      </c>
      <c r="C73" s="57" t="s">
        <v>617</v>
      </c>
      <c r="D73" s="54" t="s">
        <v>618</v>
      </c>
      <c r="E73" s="6" t="s">
        <v>609</v>
      </c>
      <c r="F73" s="19">
        <v>3000000</v>
      </c>
      <c r="G73" s="24">
        <v>3029.64</v>
      </c>
      <c r="H73" s="24">
        <v>13.88</v>
      </c>
      <c r="I73" s="31">
        <v>7.2409860999999998</v>
      </c>
      <c r="J73" s="31"/>
      <c r="K73" s="35"/>
    </row>
    <row r="74" spans="2:11" x14ac:dyDescent="0.25">
      <c r="B74" s="8" t="s">
        <v>622</v>
      </c>
      <c r="C74" s="57" t="s">
        <v>623</v>
      </c>
      <c r="D74" s="54" t="s">
        <v>624</v>
      </c>
      <c r="E74" s="6" t="s">
        <v>609</v>
      </c>
      <c r="F74" s="19">
        <v>1500000</v>
      </c>
      <c r="G74" s="24">
        <v>1510.38</v>
      </c>
      <c r="H74" s="24">
        <v>6.92</v>
      </c>
      <c r="I74" s="31">
        <v>7.2812853999999998</v>
      </c>
      <c r="J74" s="31"/>
      <c r="K74" s="35"/>
    </row>
    <row r="75" spans="2:11" x14ac:dyDescent="0.25">
      <c r="C75" s="58" t="s">
        <v>39</v>
      </c>
      <c r="D75" s="54"/>
      <c r="E75" s="6"/>
      <c r="F75" s="19"/>
      <c r="G75" s="25">
        <v>4540.0200000000004</v>
      </c>
      <c r="H75" s="25">
        <v>20.8</v>
      </c>
      <c r="I75" s="31"/>
      <c r="J75" s="31"/>
      <c r="K75" s="35"/>
    </row>
    <row r="76" spans="2:11" x14ac:dyDescent="0.25">
      <c r="C76" s="57"/>
      <c r="D76" s="54"/>
      <c r="E76" s="6"/>
      <c r="F76" s="19"/>
      <c r="G76" s="24"/>
      <c r="H76" s="24"/>
      <c r="I76" s="31"/>
      <c r="J76" s="31"/>
      <c r="K76" s="35"/>
    </row>
    <row r="77" spans="2:11" x14ac:dyDescent="0.25">
      <c r="C77" s="58" t="s">
        <v>10</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11</v>
      </c>
      <c r="D79" s="54"/>
      <c r="E79" s="6"/>
      <c r="F79" s="19"/>
      <c r="G79" s="24"/>
      <c r="H79" s="24"/>
      <c r="I79" s="31"/>
      <c r="J79" s="31"/>
      <c r="K79" s="35"/>
    </row>
    <row r="80" spans="2: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C100" s="59" t="s">
        <v>23</v>
      </c>
      <c r="D100" s="54"/>
      <c r="E100" s="6"/>
      <c r="F100" s="19"/>
      <c r="G100" s="24"/>
      <c r="H100" s="24"/>
      <c r="I100" s="31"/>
      <c r="J100" s="31"/>
      <c r="K100" s="35"/>
    </row>
    <row r="101" spans="1:54" x14ac:dyDescent="0.25">
      <c r="B101" s="8" t="s">
        <v>37</v>
      </c>
      <c r="C101" s="57" t="s">
        <v>38</v>
      </c>
      <c r="D101" s="54"/>
      <c r="E101" s="6"/>
      <c r="F101" s="19"/>
      <c r="G101" s="24">
        <v>555.26</v>
      </c>
      <c r="H101" s="24">
        <v>2.54</v>
      </c>
      <c r="I101" s="31"/>
      <c r="J101" s="31"/>
      <c r="K101" s="35"/>
    </row>
    <row r="102" spans="1:54" x14ac:dyDescent="0.25">
      <c r="C102" s="58" t="s">
        <v>39</v>
      </c>
      <c r="D102" s="54"/>
      <c r="E102" s="6"/>
      <c r="F102" s="19"/>
      <c r="G102" s="25">
        <v>555.26</v>
      </c>
      <c r="H102" s="25">
        <v>2.54</v>
      </c>
      <c r="I102" s="31"/>
      <c r="J102" s="31"/>
      <c r="K102" s="35"/>
    </row>
    <row r="103" spans="1:54" x14ac:dyDescent="0.25">
      <c r="C103" s="57"/>
      <c r="D103" s="54"/>
      <c r="E103" s="6"/>
      <c r="F103" s="19"/>
      <c r="G103" s="24"/>
      <c r="H103" s="24"/>
      <c r="I103" s="31"/>
      <c r="J103" s="31"/>
      <c r="K103" s="35"/>
    </row>
    <row r="104" spans="1:54" x14ac:dyDescent="0.25">
      <c r="A104" s="10"/>
      <c r="B104" s="28"/>
      <c r="C104" s="58" t="s">
        <v>24</v>
      </c>
      <c r="D104" s="54"/>
      <c r="E104" s="6"/>
      <c r="F104" s="19"/>
      <c r="G104" s="24"/>
      <c r="H104" s="24"/>
      <c r="I104" s="31"/>
      <c r="J104" s="31"/>
      <c r="K104" s="35"/>
    </row>
    <row r="105" spans="1:54" s="2" customFormat="1" ht="13.5" x14ac:dyDescent="0.25">
      <c r="A105" s="28"/>
      <c r="B105" s="28"/>
      <c r="C105" s="57" t="s">
        <v>4790</v>
      </c>
      <c r="D105" s="54"/>
      <c r="E105" s="6"/>
      <c r="F105" s="19"/>
      <c r="G105" s="24" t="s">
        <v>2</v>
      </c>
      <c r="H105" s="24" t="s">
        <v>2</v>
      </c>
      <c r="I105" s="31"/>
      <c r="J105" s="31"/>
      <c r="K105" s="35"/>
      <c r="L105" s="3"/>
      <c r="AI105" s="3"/>
      <c r="AV105" s="3"/>
      <c r="AX105" s="3"/>
      <c r="BB105" s="3"/>
    </row>
    <row r="106" spans="1:54" x14ac:dyDescent="0.25">
      <c r="B106" s="8"/>
      <c r="C106" s="57" t="s">
        <v>40</v>
      </c>
      <c r="D106" s="54"/>
      <c r="E106" s="6"/>
      <c r="F106" s="19"/>
      <c r="G106" s="24">
        <v>234</v>
      </c>
      <c r="H106" s="24">
        <v>1.04</v>
      </c>
      <c r="I106" s="31"/>
      <c r="J106" s="31"/>
      <c r="K106" s="35"/>
    </row>
    <row r="107" spans="1:54" x14ac:dyDescent="0.25">
      <c r="C107" s="58" t="s">
        <v>39</v>
      </c>
      <c r="D107" s="54"/>
      <c r="E107" s="6"/>
      <c r="F107" s="19"/>
      <c r="G107" s="25">
        <v>234</v>
      </c>
      <c r="H107" s="25">
        <v>1.04</v>
      </c>
      <c r="I107" s="31"/>
      <c r="J107" s="31"/>
      <c r="K107" s="35"/>
    </row>
    <row r="108" spans="1:54" x14ac:dyDescent="0.25">
      <c r="C108" s="57"/>
      <c r="D108" s="54"/>
      <c r="E108" s="6"/>
      <c r="F108" s="19"/>
      <c r="G108" s="24"/>
      <c r="H108" s="24"/>
      <c r="I108" s="31"/>
      <c r="J108" s="31"/>
      <c r="K108" s="35"/>
    </row>
    <row r="109" spans="1:54" x14ac:dyDescent="0.25">
      <c r="C109" s="60" t="s">
        <v>41</v>
      </c>
      <c r="D109" s="55"/>
      <c r="E109" s="5"/>
      <c r="F109" s="20"/>
      <c r="G109" s="26">
        <v>21829.74</v>
      </c>
      <c r="H109" s="26">
        <v>100.00000000000001</v>
      </c>
      <c r="I109" s="32"/>
      <c r="J109" s="32"/>
      <c r="K109" s="36"/>
    </row>
    <row r="112" spans="1:54" x14ac:dyDescent="0.25">
      <c r="C112" s="1" t="s">
        <v>42</v>
      </c>
    </row>
    <row r="113" spans="3:11" x14ac:dyDescent="0.25">
      <c r="C113" s="37" t="s">
        <v>43</v>
      </c>
      <c r="D113" s="37"/>
      <c r="E113" s="37"/>
      <c r="F113" s="37"/>
      <c r="G113" s="37"/>
      <c r="H113" s="37"/>
      <c r="I113" s="37"/>
      <c r="J113" s="37"/>
      <c r="K113" s="37"/>
    </row>
    <row r="114" spans="3:11" x14ac:dyDescent="0.25">
      <c r="C114" s="2" t="s">
        <v>44</v>
      </c>
    </row>
    <row r="115" spans="3:11" x14ac:dyDescent="0.25">
      <c r="C115" s="2" t="s">
        <v>45</v>
      </c>
    </row>
    <row r="116" spans="3:11" x14ac:dyDescent="0.25">
      <c r="C116" s="2" t="s">
        <v>46</v>
      </c>
    </row>
    <row r="117" spans="3:11" x14ac:dyDescent="0.25">
      <c r="C117" s="2" t="s">
        <v>47</v>
      </c>
    </row>
    <row r="119" spans="3:11" x14ac:dyDescent="0.25">
      <c r="C119" s="82" t="s">
        <v>4837</v>
      </c>
      <c r="E119" s="82" t="s">
        <v>4838</v>
      </c>
      <c r="F119" s="83"/>
    </row>
    <row r="120" spans="3:11" x14ac:dyDescent="0.25">
      <c r="E120" s="2" t="s">
        <v>4885</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dimension ref="A1:IV9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750</v>
      </c>
      <c r="J2" s="38" t="s">
        <v>4609</v>
      </c>
    </row>
    <row r="3" spans="1:54" ht="16.5" x14ac:dyDescent="0.3">
      <c r="C3" s="1" t="s">
        <v>26</v>
      </c>
      <c r="D3" s="21" t="s">
        <v>751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62</v>
      </c>
      <c r="C10" s="57" t="s">
        <v>63</v>
      </c>
      <c r="D10" s="54" t="s">
        <v>64</v>
      </c>
      <c r="E10" s="6" t="s">
        <v>53</v>
      </c>
      <c r="F10" s="19">
        <v>5700000</v>
      </c>
      <c r="G10" s="24">
        <v>71406.75</v>
      </c>
      <c r="H10" s="24">
        <v>25.39</v>
      </c>
      <c r="I10" s="31"/>
      <c r="J10" s="31"/>
      <c r="K10" s="35"/>
    </row>
    <row r="11" spans="1:54" x14ac:dyDescent="0.25">
      <c r="B11" s="8" t="s">
        <v>50</v>
      </c>
      <c r="C11" s="57" t="s">
        <v>51</v>
      </c>
      <c r="D11" s="54" t="s">
        <v>52</v>
      </c>
      <c r="E11" s="6" t="s">
        <v>53</v>
      </c>
      <c r="F11" s="19">
        <v>1280000</v>
      </c>
      <c r="G11" s="24">
        <v>41206.400000000001</v>
      </c>
      <c r="H11" s="24">
        <v>14.65</v>
      </c>
      <c r="I11" s="31"/>
      <c r="J11" s="31"/>
      <c r="K11" s="35"/>
    </row>
    <row r="12" spans="1:54" x14ac:dyDescent="0.25">
      <c r="B12" s="8" t="s">
        <v>219</v>
      </c>
      <c r="C12" s="57" t="s">
        <v>220</v>
      </c>
      <c r="D12" s="54" t="s">
        <v>221</v>
      </c>
      <c r="E12" s="6" t="s">
        <v>222</v>
      </c>
      <c r="F12" s="19">
        <v>3500000</v>
      </c>
      <c r="G12" s="24">
        <v>27975.5</v>
      </c>
      <c r="H12" s="24">
        <v>9.9499999999999993</v>
      </c>
      <c r="I12" s="31"/>
      <c r="J12" s="31"/>
      <c r="K12" s="35"/>
    </row>
    <row r="13" spans="1:54" x14ac:dyDescent="0.25">
      <c r="B13" s="8" t="s">
        <v>163</v>
      </c>
      <c r="C13" s="57" t="s">
        <v>164</v>
      </c>
      <c r="D13" s="54" t="s">
        <v>165</v>
      </c>
      <c r="E13" s="6" t="s">
        <v>53</v>
      </c>
      <c r="F13" s="19">
        <v>1980000</v>
      </c>
      <c r="G13" s="24">
        <v>20269.259999999998</v>
      </c>
      <c r="H13" s="24">
        <v>7.21</v>
      </c>
      <c r="I13" s="31"/>
      <c r="J13" s="31"/>
      <c r="K13" s="35"/>
    </row>
    <row r="14" spans="1:54" x14ac:dyDescent="0.25">
      <c r="B14" s="8" t="s">
        <v>402</v>
      </c>
      <c r="C14" s="57" t="s">
        <v>403</v>
      </c>
      <c r="D14" s="54" t="s">
        <v>404</v>
      </c>
      <c r="E14" s="6" t="s">
        <v>53</v>
      </c>
      <c r="F14" s="19">
        <v>3080000</v>
      </c>
      <c r="G14" s="24">
        <v>11858</v>
      </c>
      <c r="H14" s="24">
        <v>4.22</v>
      </c>
      <c r="I14" s="31"/>
      <c r="J14" s="31"/>
      <c r="K14" s="35"/>
    </row>
    <row r="15" spans="1:54" x14ac:dyDescent="0.25">
      <c r="B15" s="8" t="s">
        <v>324</v>
      </c>
      <c r="C15" s="57" t="s">
        <v>325</v>
      </c>
      <c r="D15" s="54" t="s">
        <v>326</v>
      </c>
      <c r="E15" s="6" t="s">
        <v>53</v>
      </c>
      <c r="F15" s="19">
        <v>1100000</v>
      </c>
      <c r="G15" s="24">
        <v>11705.1</v>
      </c>
      <c r="H15" s="24">
        <v>4.16</v>
      </c>
      <c r="I15" s="31"/>
      <c r="J15" s="31"/>
      <c r="K15" s="35"/>
    </row>
    <row r="16" spans="1:54" x14ac:dyDescent="0.25">
      <c r="B16" s="8" t="s">
        <v>170</v>
      </c>
      <c r="C16" s="57" t="s">
        <v>171</v>
      </c>
      <c r="D16" s="54" t="s">
        <v>172</v>
      </c>
      <c r="E16" s="6" t="s">
        <v>173</v>
      </c>
      <c r="F16" s="19">
        <v>722000</v>
      </c>
      <c r="G16" s="24">
        <v>10563.94</v>
      </c>
      <c r="H16" s="24">
        <v>3.76</v>
      </c>
      <c r="I16" s="31"/>
      <c r="J16" s="31"/>
      <c r="K16" s="35"/>
    </row>
    <row r="17" spans="2:11" x14ac:dyDescent="0.25">
      <c r="B17" s="8" t="s">
        <v>752</v>
      </c>
      <c r="C17" s="57" t="s">
        <v>753</v>
      </c>
      <c r="D17" s="54" t="s">
        <v>754</v>
      </c>
      <c r="E17" s="6" t="s">
        <v>53</v>
      </c>
      <c r="F17" s="19">
        <v>200000</v>
      </c>
      <c r="G17" s="24">
        <v>9474.5</v>
      </c>
      <c r="H17" s="24">
        <v>3.37</v>
      </c>
      <c r="I17" s="31"/>
      <c r="J17" s="31"/>
      <c r="K17" s="35"/>
    </row>
    <row r="18" spans="2:11" x14ac:dyDescent="0.25">
      <c r="B18" s="8" t="s">
        <v>152</v>
      </c>
      <c r="C18" s="57" t="s">
        <v>153</v>
      </c>
      <c r="D18" s="54" t="s">
        <v>154</v>
      </c>
      <c r="E18" s="6" t="s">
        <v>155</v>
      </c>
      <c r="F18" s="19">
        <v>6320000</v>
      </c>
      <c r="G18" s="24">
        <v>7748.32</v>
      </c>
      <c r="H18" s="24">
        <v>2.76</v>
      </c>
      <c r="I18" s="31"/>
      <c r="J18" s="31"/>
      <c r="K18" s="35"/>
    </row>
    <row r="19" spans="2:11" x14ac:dyDescent="0.25">
      <c r="B19" s="8" t="s">
        <v>268</v>
      </c>
      <c r="C19" s="57" t="s">
        <v>269</v>
      </c>
      <c r="D19" s="54" t="s">
        <v>270</v>
      </c>
      <c r="E19" s="6" t="s">
        <v>151</v>
      </c>
      <c r="F19" s="19">
        <v>2000000</v>
      </c>
      <c r="G19" s="24">
        <v>7488</v>
      </c>
      <c r="H19" s="24">
        <v>2.66</v>
      </c>
      <c r="I19" s="31"/>
      <c r="J19" s="31"/>
      <c r="K19" s="35"/>
    </row>
    <row r="20" spans="2:11" x14ac:dyDescent="0.25">
      <c r="B20" s="8" t="s">
        <v>476</v>
      </c>
      <c r="C20" s="57" t="s">
        <v>477</v>
      </c>
      <c r="D20" s="54" t="s">
        <v>478</v>
      </c>
      <c r="E20" s="6" t="s">
        <v>155</v>
      </c>
      <c r="F20" s="19">
        <v>11000000</v>
      </c>
      <c r="G20" s="24">
        <v>7139</v>
      </c>
      <c r="H20" s="24">
        <v>2.54</v>
      </c>
      <c r="I20" s="31"/>
      <c r="J20" s="31"/>
      <c r="K20" s="35"/>
    </row>
    <row r="21" spans="2:11" x14ac:dyDescent="0.25">
      <c r="B21" s="8" t="s">
        <v>755</v>
      </c>
      <c r="C21" s="57" t="s">
        <v>756</v>
      </c>
      <c r="D21" s="54" t="s">
        <v>757</v>
      </c>
      <c r="E21" s="6" t="s">
        <v>758</v>
      </c>
      <c r="F21" s="19">
        <v>5833644</v>
      </c>
      <c r="G21" s="24">
        <v>6813.7</v>
      </c>
      <c r="H21" s="24">
        <v>2.42</v>
      </c>
      <c r="I21" s="31"/>
      <c r="J21" s="31"/>
      <c r="K21" s="35"/>
    </row>
    <row r="22" spans="2:11" x14ac:dyDescent="0.25">
      <c r="B22" s="8" t="s">
        <v>759</v>
      </c>
      <c r="C22" s="57" t="s">
        <v>760</v>
      </c>
      <c r="D22" s="54" t="s">
        <v>761</v>
      </c>
      <c r="E22" s="6" t="s">
        <v>53</v>
      </c>
      <c r="F22" s="19">
        <v>142000</v>
      </c>
      <c r="G22" s="24">
        <v>5057.83</v>
      </c>
      <c r="H22" s="24">
        <v>1.8</v>
      </c>
      <c r="I22" s="31"/>
      <c r="J22" s="31"/>
      <c r="K22" s="35"/>
    </row>
    <row r="23" spans="2:11" x14ac:dyDescent="0.25">
      <c r="B23" s="8" t="s">
        <v>762</v>
      </c>
      <c r="C23" s="57" t="s">
        <v>763</v>
      </c>
      <c r="D23" s="54" t="s">
        <v>764</v>
      </c>
      <c r="E23" s="6" t="s">
        <v>136</v>
      </c>
      <c r="F23" s="19">
        <v>995289</v>
      </c>
      <c r="G23" s="24">
        <v>2694.25</v>
      </c>
      <c r="H23" s="24">
        <v>0.96</v>
      </c>
      <c r="I23" s="31"/>
      <c r="J23" s="31"/>
      <c r="K23" s="35"/>
    </row>
    <row r="24" spans="2:11" x14ac:dyDescent="0.25">
      <c r="B24" s="8" t="s">
        <v>765</v>
      </c>
      <c r="C24" s="57" t="s">
        <v>766</v>
      </c>
      <c r="D24" s="54" t="s">
        <v>767</v>
      </c>
      <c r="E24" s="6" t="s">
        <v>53</v>
      </c>
      <c r="F24" s="19">
        <v>187768</v>
      </c>
      <c r="G24" s="24">
        <v>942.88</v>
      </c>
      <c r="H24" s="24">
        <v>0.34</v>
      </c>
      <c r="I24" s="31"/>
      <c r="J24" s="31"/>
      <c r="K24" s="35"/>
    </row>
    <row r="25" spans="2:11" x14ac:dyDescent="0.25">
      <c r="C25" s="58" t="s">
        <v>39</v>
      </c>
      <c r="D25" s="54"/>
      <c r="E25" s="6"/>
      <c r="F25" s="19"/>
      <c r="G25" s="25">
        <v>242343.43</v>
      </c>
      <c r="H25" s="25">
        <v>86.19</v>
      </c>
      <c r="I25" s="31"/>
      <c r="J25" s="31"/>
      <c r="K25" s="35"/>
    </row>
    <row r="26" spans="2:11" x14ac:dyDescent="0.25">
      <c r="C26" s="57"/>
      <c r="D26" s="54"/>
      <c r="E26" s="6"/>
      <c r="F26" s="19"/>
      <c r="G26" s="24"/>
      <c r="H26" s="24"/>
      <c r="I26" s="31"/>
      <c r="J26" s="31"/>
      <c r="K26" s="35"/>
    </row>
    <row r="27" spans="2:11" x14ac:dyDescent="0.25">
      <c r="C27" s="59" t="s">
        <v>3</v>
      </c>
      <c r="D27" s="54"/>
      <c r="E27" s="6"/>
      <c r="F27" s="19"/>
      <c r="G27" s="24"/>
      <c r="H27" s="24"/>
      <c r="I27" s="31"/>
      <c r="J27" s="31"/>
      <c r="K27" s="35"/>
    </row>
    <row r="28" spans="2:11" x14ac:dyDescent="0.25">
      <c r="B28" s="8" t="s">
        <v>768</v>
      </c>
      <c r="C28" s="57" t="s">
        <v>769</v>
      </c>
      <c r="D28" s="54" t="s">
        <v>770</v>
      </c>
      <c r="E28" s="6" t="s">
        <v>53</v>
      </c>
      <c r="F28" s="19">
        <v>100000</v>
      </c>
      <c r="G28" s="61">
        <v>0</v>
      </c>
      <c r="H28" s="24" t="s">
        <v>4791</v>
      </c>
      <c r="I28" s="31"/>
      <c r="J28" s="31"/>
      <c r="K28" s="35" t="s">
        <v>4830</v>
      </c>
    </row>
    <row r="29" spans="2:11" x14ac:dyDescent="0.25">
      <c r="B29" s="8" t="s">
        <v>771</v>
      </c>
      <c r="C29" s="57" t="s">
        <v>772</v>
      </c>
      <c r="D29" s="54" t="s">
        <v>773</v>
      </c>
      <c r="E29" s="6" t="s">
        <v>53</v>
      </c>
      <c r="F29" s="19">
        <v>35014</v>
      </c>
      <c r="G29" s="61">
        <v>0</v>
      </c>
      <c r="H29" s="24" t="s">
        <v>4791</v>
      </c>
      <c r="I29" s="31"/>
      <c r="J29" s="31"/>
      <c r="K29" s="35" t="s">
        <v>4830</v>
      </c>
    </row>
    <row r="30" spans="2:11" x14ac:dyDescent="0.25">
      <c r="C30" s="58" t="s">
        <v>39</v>
      </c>
      <c r="D30" s="54"/>
      <c r="E30" s="6"/>
      <c r="F30" s="19"/>
      <c r="G30" s="62">
        <v>0</v>
      </c>
      <c r="H30" s="25" t="s">
        <v>4791</v>
      </c>
      <c r="I30" s="31"/>
      <c r="J30" s="31"/>
      <c r="K30" s="35"/>
    </row>
    <row r="31" spans="2:11" x14ac:dyDescent="0.25">
      <c r="C31" s="57"/>
      <c r="D31" s="54"/>
      <c r="E31" s="6"/>
      <c r="F31" s="19"/>
      <c r="G31" s="24"/>
      <c r="H31" s="24"/>
      <c r="I31" s="31"/>
      <c r="J31" s="31"/>
      <c r="K31" s="35"/>
    </row>
    <row r="32" spans="2:11" x14ac:dyDescent="0.25">
      <c r="C32" s="59" t="s">
        <v>4</v>
      </c>
      <c r="D32" s="54"/>
      <c r="E32" s="6"/>
      <c r="F32" s="19"/>
      <c r="G32" s="24"/>
      <c r="H32" s="24"/>
      <c r="I32" s="31"/>
      <c r="J32" s="31"/>
      <c r="K32" s="35"/>
    </row>
    <row r="33" spans="2:11" x14ac:dyDescent="0.25">
      <c r="B33" s="8" t="s">
        <v>774</v>
      </c>
      <c r="C33" s="57" t="s">
        <v>775</v>
      </c>
      <c r="D33" s="54" t="s">
        <v>776</v>
      </c>
      <c r="E33" s="6" t="s">
        <v>173</v>
      </c>
      <c r="F33" s="19">
        <v>38000</v>
      </c>
      <c r="G33" s="24">
        <v>10126.6</v>
      </c>
      <c r="H33" s="24">
        <v>3.6</v>
      </c>
      <c r="I33" s="31"/>
      <c r="J33" s="31"/>
      <c r="K33" s="35"/>
    </row>
    <row r="34" spans="2:11" x14ac:dyDescent="0.25">
      <c r="B34" s="8" t="s">
        <v>187</v>
      </c>
      <c r="C34" s="57" t="s">
        <v>188</v>
      </c>
      <c r="D34" s="54" t="s">
        <v>189</v>
      </c>
      <c r="E34" s="6" t="s">
        <v>53</v>
      </c>
      <c r="F34" s="19">
        <v>38000</v>
      </c>
      <c r="G34" s="24">
        <v>9473.35</v>
      </c>
      <c r="H34" s="24">
        <v>3.37</v>
      </c>
      <c r="I34" s="31"/>
      <c r="J34" s="31"/>
      <c r="K34" s="35"/>
    </row>
    <row r="35" spans="2:11" x14ac:dyDescent="0.25">
      <c r="C35" s="58" t="s">
        <v>39</v>
      </c>
      <c r="D35" s="54"/>
      <c r="E35" s="6"/>
      <c r="F35" s="19"/>
      <c r="G35" s="25">
        <v>19599.95</v>
      </c>
      <c r="H35" s="25">
        <v>6.97</v>
      </c>
      <c r="I35" s="31"/>
      <c r="J35" s="31"/>
      <c r="K35" s="35"/>
    </row>
    <row r="36" spans="2:11" x14ac:dyDescent="0.25">
      <c r="C36" s="57"/>
      <c r="D36" s="54"/>
      <c r="E36" s="6"/>
      <c r="F36" s="19"/>
      <c r="G36" s="24"/>
      <c r="H36" s="24"/>
      <c r="I36" s="31"/>
      <c r="J36" s="31"/>
      <c r="K36" s="35"/>
    </row>
    <row r="37" spans="2:11" x14ac:dyDescent="0.25">
      <c r="C37" s="58" t="s">
        <v>5</v>
      </c>
      <c r="D37" s="54"/>
      <c r="E37" s="6"/>
      <c r="F37" s="19"/>
      <c r="G37" s="24"/>
      <c r="H37" s="24"/>
      <c r="I37" s="31"/>
      <c r="J37" s="31"/>
      <c r="K37" s="35"/>
    </row>
    <row r="38" spans="2:11" x14ac:dyDescent="0.25">
      <c r="C38" s="57"/>
      <c r="D38" s="54"/>
      <c r="E38" s="6"/>
      <c r="F38" s="19"/>
      <c r="G38" s="24"/>
      <c r="H38" s="24"/>
      <c r="I38" s="31"/>
      <c r="J38" s="31"/>
      <c r="K38" s="35"/>
    </row>
    <row r="39" spans="2:11" x14ac:dyDescent="0.25">
      <c r="C39" s="58" t="s">
        <v>6</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7</v>
      </c>
      <c r="D41" s="54"/>
      <c r="E41" s="6"/>
      <c r="F41" s="19"/>
      <c r="G41" s="24" t="s">
        <v>2</v>
      </c>
      <c r="H41" s="24" t="s">
        <v>2</v>
      </c>
      <c r="I41" s="31"/>
      <c r="J41" s="31"/>
      <c r="K41" s="35"/>
    </row>
    <row r="42" spans="2:11" x14ac:dyDescent="0.25">
      <c r="C42" s="57"/>
      <c r="D42" s="54"/>
      <c r="E42" s="6"/>
      <c r="F42" s="19"/>
      <c r="G42" s="24"/>
      <c r="H42" s="24"/>
      <c r="I42" s="31"/>
      <c r="J42" s="31"/>
      <c r="K42" s="35"/>
    </row>
    <row r="43" spans="2:11" x14ac:dyDescent="0.25">
      <c r="C43" s="58" t="s">
        <v>8</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9</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10</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15831.19</v>
      </c>
      <c r="H71" s="24">
        <v>5.63</v>
      </c>
      <c r="I71" s="31"/>
      <c r="J71" s="31"/>
      <c r="K71" s="35"/>
    </row>
    <row r="72" spans="1:54" x14ac:dyDescent="0.25">
      <c r="C72" s="58" t="s">
        <v>39</v>
      </c>
      <c r="D72" s="54"/>
      <c r="E72" s="6"/>
      <c r="F72" s="19"/>
      <c r="G72" s="25">
        <v>15831.19</v>
      </c>
      <c r="H72" s="25">
        <v>5.63</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4790</v>
      </c>
      <c r="D75" s="54"/>
      <c r="E75" s="6"/>
      <c r="F75" s="19"/>
      <c r="G75" s="24">
        <v>4000</v>
      </c>
      <c r="H75" s="24">
        <v>1.42</v>
      </c>
      <c r="I75" s="31"/>
      <c r="J75" s="31"/>
      <c r="K75" s="35"/>
      <c r="L75" s="3"/>
      <c r="AI75" s="3"/>
      <c r="AV75" s="3"/>
      <c r="AX75" s="3"/>
      <c r="BB75" s="3"/>
    </row>
    <row r="76" spans="1:54" x14ac:dyDescent="0.25">
      <c r="B76" s="8"/>
      <c r="C76" s="57" t="s">
        <v>40</v>
      </c>
      <c r="D76" s="54"/>
      <c r="E76" s="6"/>
      <c r="F76" s="19"/>
      <c r="G76" s="24">
        <v>-541.48</v>
      </c>
      <c r="H76" s="24">
        <v>-0.20999999999999994</v>
      </c>
      <c r="I76" s="31"/>
      <c r="J76" s="31"/>
      <c r="K76" s="35"/>
    </row>
    <row r="77" spans="1:54" x14ac:dyDescent="0.25">
      <c r="C77" s="58" t="s">
        <v>39</v>
      </c>
      <c r="D77" s="54"/>
      <c r="E77" s="6"/>
      <c r="F77" s="19"/>
      <c r="G77" s="25">
        <v>3458.52</v>
      </c>
      <c r="H77" s="25">
        <v>1.21</v>
      </c>
      <c r="I77" s="31"/>
      <c r="J77" s="31"/>
      <c r="K77" s="35"/>
    </row>
    <row r="78" spans="1:54" x14ac:dyDescent="0.25">
      <c r="C78" s="57"/>
      <c r="D78" s="54"/>
      <c r="E78" s="6"/>
      <c r="F78" s="19"/>
      <c r="G78" s="24"/>
      <c r="H78" s="24"/>
      <c r="I78" s="31"/>
      <c r="J78" s="31"/>
      <c r="K78" s="35"/>
    </row>
    <row r="79" spans="1:54" x14ac:dyDescent="0.25">
      <c r="C79" s="60" t="s">
        <v>41</v>
      </c>
      <c r="D79" s="55"/>
      <c r="E79" s="5"/>
      <c r="F79" s="20"/>
      <c r="G79" s="26">
        <v>281233.09000000003</v>
      </c>
      <c r="H79" s="26">
        <v>99.999999999999986</v>
      </c>
      <c r="I79" s="32"/>
      <c r="J79" s="32"/>
      <c r="K79" s="36"/>
    </row>
    <row r="81" spans="2:11" s="50" customFormat="1" ht="15.75" x14ac:dyDescent="0.3">
      <c r="C81" s="50" t="s">
        <v>4621</v>
      </c>
      <c r="F81" s="51"/>
      <c r="G81" s="51"/>
      <c r="H81" s="51"/>
    </row>
    <row r="82" spans="2:11" s="42" customFormat="1" ht="27" x14ac:dyDescent="0.25">
      <c r="B82" s="43"/>
      <c r="C82" s="43" t="s">
        <v>4616</v>
      </c>
      <c r="D82" s="43" t="s">
        <v>4617</v>
      </c>
      <c r="E82" s="43" t="s">
        <v>4618</v>
      </c>
      <c r="F82" s="44" t="s">
        <v>31</v>
      </c>
      <c r="G82" s="45" t="s">
        <v>4619</v>
      </c>
      <c r="H82" s="44" t="s">
        <v>33</v>
      </c>
      <c r="I82" s="43" t="s">
        <v>36</v>
      </c>
    </row>
    <row r="83" spans="2:11" s="42" customFormat="1" ht="13.5" x14ac:dyDescent="0.25">
      <c r="B83" s="43"/>
      <c r="C83" s="43" t="s">
        <v>4623</v>
      </c>
      <c r="D83" s="43"/>
      <c r="E83" s="43"/>
      <c r="F83" s="44"/>
      <c r="G83" s="45"/>
      <c r="H83" s="44"/>
      <c r="I83" s="43"/>
    </row>
    <row r="84" spans="2:11" s="2" customFormat="1" ht="13.5" x14ac:dyDescent="0.25">
      <c r="B84" s="46">
        <v>2300083</v>
      </c>
      <c r="C84" s="46" t="s">
        <v>4622</v>
      </c>
      <c r="D84" s="46" t="s">
        <v>4614</v>
      </c>
      <c r="E84" s="46" t="s">
        <v>12</v>
      </c>
      <c r="F84" s="47">
        <v>75000</v>
      </c>
      <c r="G84" s="47">
        <v>13583.362499999999</v>
      </c>
      <c r="H84" s="47">
        <v>4.83</v>
      </c>
      <c r="I84" s="46"/>
    </row>
    <row r="85" spans="2:11" s="1" customFormat="1" ht="13.5" x14ac:dyDescent="0.25">
      <c r="B85" s="48"/>
      <c r="C85" s="48" t="s">
        <v>4620</v>
      </c>
      <c r="D85" s="48"/>
      <c r="E85" s="48"/>
      <c r="F85" s="49"/>
      <c r="G85" s="49">
        <v>13583.362499999999</v>
      </c>
      <c r="H85" s="49">
        <v>4.83</v>
      </c>
      <c r="I85" s="48"/>
    </row>
    <row r="87" spans="2:11" x14ac:dyDescent="0.25">
      <c r="C87" s="1" t="s">
        <v>42</v>
      </c>
    </row>
    <row r="88" spans="2:11" x14ac:dyDescent="0.25">
      <c r="C88" s="37" t="s">
        <v>43</v>
      </c>
      <c r="D88" s="37"/>
      <c r="E88" s="37"/>
      <c r="F88" s="37"/>
      <c r="G88" s="37"/>
      <c r="H88" s="37"/>
      <c r="I88" s="37"/>
      <c r="J88" s="37"/>
      <c r="K88" s="37"/>
    </row>
    <row r="89" spans="2:11" x14ac:dyDescent="0.25">
      <c r="C89" s="2" t="s">
        <v>44</v>
      </c>
    </row>
    <row r="90" spans="2:11" x14ac:dyDescent="0.25">
      <c r="C90" s="2" t="s">
        <v>45</v>
      </c>
    </row>
    <row r="91" spans="2:11" x14ac:dyDescent="0.25">
      <c r="C91" s="2" t="s">
        <v>46</v>
      </c>
    </row>
    <row r="92" spans="2:11" x14ac:dyDescent="0.25">
      <c r="C92" s="2" t="s">
        <v>47</v>
      </c>
    </row>
    <row r="94" spans="2:11" x14ac:dyDescent="0.25">
      <c r="C94" s="82" t="s">
        <v>4837</v>
      </c>
      <c r="E94" s="82" t="s">
        <v>4838</v>
      </c>
      <c r="F94" s="83"/>
    </row>
    <row r="95" spans="2:11" x14ac:dyDescent="0.25">
      <c r="E95" s="2" t="s">
        <v>4846</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88"/>
  <dimension ref="A1:IV12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2831</v>
      </c>
      <c r="J2" s="38" t="s">
        <v>4609</v>
      </c>
    </row>
    <row r="3" spans="1:54" ht="16.5" x14ac:dyDescent="0.3">
      <c r="C3" s="1" t="s">
        <v>26</v>
      </c>
      <c r="D3" s="21" t="s">
        <v>2832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58</v>
      </c>
      <c r="C10" s="57" t="s">
        <v>59</v>
      </c>
      <c r="D10" s="54" t="s">
        <v>60</v>
      </c>
      <c r="E10" s="6" t="s">
        <v>61</v>
      </c>
      <c r="F10" s="19">
        <v>24500</v>
      </c>
      <c r="G10" s="24">
        <v>224.82</v>
      </c>
      <c r="H10" s="24">
        <v>1.45</v>
      </c>
      <c r="I10" s="31"/>
      <c r="J10" s="31"/>
      <c r="K10" s="35"/>
    </row>
    <row r="11" spans="1:54" x14ac:dyDescent="0.25">
      <c r="B11" s="8" t="s">
        <v>101</v>
      </c>
      <c r="C11" s="57" t="s">
        <v>102</v>
      </c>
      <c r="D11" s="54" t="s">
        <v>103</v>
      </c>
      <c r="E11" s="6" t="s">
        <v>61</v>
      </c>
      <c r="F11" s="19">
        <v>12833</v>
      </c>
      <c r="G11" s="24">
        <v>216.57</v>
      </c>
      <c r="H11" s="24">
        <v>1.4</v>
      </c>
      <c r="I11" s="31"/>
      <c r="J11" s="31"/>
      <c r="K11" s="35"/>
    </row>
    <row r="12" spans="1:54" x14ac:dyDescent="0.25">
      <c r="B12" s="8" t="s">
        <v>54</v>
      </c>
      <c r="C12" s="57" t="s">
        <v>55</v>
      </c>
      <c r="D12" s="54" t="s">
        <v>56</v>
      </c>
      <c r="E12" s="6" t="s">
        <v>57</v>
      </c>
      <c r="F12" s="19">
        <v>5600</v>
      </c>
      <c r="G12" s="24">
        <v>155.43</v>
      </c>
      <c r="H12" s="24">
        <v>1</v>
      </c>
      <c r="I12" s="31"/>
      <c r="J12" s="31"/>
      <c r="K12" s="35"/>
    </row>
    <row r="13" spans="1:54" x14ac:dyDescent="0.25">
      <c r="B13" s="8" t="s">
        <v>62</v>
      </c>
      <c r="C13" s="57" t="s">
        <v>63</v>
      </c>
      <c r="D13" s="54" t="s">
        <v>64</v>
      </c>
      <c r="E13" s="6" t="s">
        <v>53</v>
      </c>
      <c r="F13" s="19">
        <v>12350</v>
      </c>
      <c r="G13" s="24">
        <v>154.71</v>
      </c>
      <c r="H13" s="24">
        <v>1</v>
      </c>
      <c r="I13" s="31"/>
      <c r="J13" s="31"/>
      <c r="K13" s="35"/>
    </row>
    <row r="14" spans="1:54" x14ac:dyDescent="0.25">
      <c r="B14" s="8" t="s">
        <v>83</v>
      </c>
      <c r="C14" s="57" t="s">
        <v>84</v>
      </c>
      <c r="D14" s="54" t="s">
        <v>85</v>
      </c>
      <c r="E14" s="6" t="s">
        <v>86</v>
      </c>
      <c r="F14" s="19">
        <v>1345</v>
      </c>
      <c r="G14" s="24">
        <v>115.53</v>
      </c>
      <c r="H14" s="24">
        <v>0.75</v>
      </c>
      <c r="I14" s="31"/>
      <c r="J14" s="31"/>
      <c r="K14" s="35"/>
    </row>
    <row r="15" spans="1:54" x14ac:dyDescent="0.25">
      <c r="B15" s="8" t="s">
        <v>69</v>
      </c>
      <c r="C15" s="57" t="s">
        <v>70</v>
      </c>
      <c r="D15" s="54" t="s">
        <v>71</v>
      </c>
      <c r="E15" s="6" t="s">
        <v>61</v>
      </c>
      <c r="F15" s="19">
        <v>13175</v>
      </c>
      <c r="G15" s="24">
        <v>113.31</v>
      </c>
      <c r="H15" s="24">
        <v>0.73</v>
      </c>
      <c r="I15" s="31"/>
      <c r="J15" s="31"/>
      <c r="K15" s="35"/>
    </row>
    <row r="16" spans="1:54" x14ac:dyDescent="0.25">
      <c r="B16" s="8" t="s">
        <v>90</v>
      </c>
      <c r="C16" s="57" t="s">
        <v>91</v>
      </c>
      <c r="D16" s="54" t="s">
        <v>92</v>
      </c>
      <c r="E16" s="6" t="s">
        <v>93</v>
      </c>
      <c r="F16" s="19">
        <v>3248</v>
      </c>
      <c r="G16" s="24">
        <v>111.02</v>
      </c>
      <c r="H16" s="24">
        <v>0.72</v>
      </c>
      <c r="I16" s="31"/>
      <c r="J16" s="31"/>
      <c r="K16" s="35"/>
    </row>
    <row r="17" spans="2:11" x14ac:dyDescent="0.25">
      <c r="B17" s="8" t="s">
        <v>65</v>
      </c>
      <c r="C17" s="57" t="s">
        <v>66</v>
      </c>
      <c r="D17" s="54" t="s">
        <v>67</v>
      </c>
      <c r="E17" s="6" t="s">
        <v>68</v>
      </c>
      <c r="F17" s="19">
        <v>4550</v>
      </c>
      <c r="G17" s="24">
        <v>107.58</v>
      </c>
      <c r="H17" s="24">
        <v>0.69</v>
      </c>
      <c r="I17" s="31"/>
      <c r="J17" s="31"/>
      <c r="K17" s="35"/>
    </row>
    <row r="18" spans="2:11" x14ac:dyDescent="0.25">
      <c r="B18" s="8" t="s">
        <v>72</v>
      </c>
      <c r="C18" s="57" t="s">
        <v>73</v>
      </c>
      <c r="D18" s="54" t="s">
        <v>74</v>
      </c>
      <c r="E18" s="6" t="s">
        <v>75</v>
      </c>
      <c r="F18" s="19">
        <v>1420</v>
      </c>
      <c r="G18" s="24">
        <v>107.3</v>
      </c>
      <c r="H18" s="24">
        <v>0.69</v>
      </c>
      <c r="I18" s="31"/>
      <c r="J18" s="31"/>
      <c r="K18" s="35"/>
    </row>
    <row r="19" spans="2:11" x14ac:dyDescent="0.25">
      <c r="B19" s="8" t="s">
        <v>247</v>
      </c>
      <c r="C19" s="57" t="s">
        <v>248</v>
      </c>
      <c r="D19" s="54" t="s">
        <v>249</v>
      </c>
      <c r="E19" s="6" t="s">
        <v>132</v>
      </c>
      <c r="F19" s="19">
        <v>466</v>
      </c>
      <c r="G19" s="24">
        <v>103.91</v>
      </c>
      <c r="H19" s="24">
        <v>0.67</v>
      </c>
      <c r="I19" s="31"/>
      <c r="J19" s="31"/>
      <c r="K19" s="35"/>
    </row>
    <row r="20" spans="2:11" x14ac:dyDescent="0.25">
      <c r="B20" s="8" t="s">
        <v>76</v>
      </c>
      <c r="C20" s="57" t="s">
        <v>77</v>
      </c>
      <c r="D20" s="54" t="s">
        <v>78</v>
      </c>
      <c r="E20" s="6" t="s">
        <v>61</v>
      </c>
      <c r="F20" s="19">
        <v>16299</v>
      </c>
      <c r="G20" s="24">
        <v>94.26</v>
      </c>
      <c r="H20" s="24">
        <v>0.61</v>
      </c>
      <c r="I20" s="31"/>
      <c r="J20" s="31"/>
      <c r="K20" s="35"/>
    </row>
    <row r="21" spans="2:11" x14ac:dyDescent="0.25">
      <c r="B21" s="8" t="s">
        <v>201</v>
      </c>
      <c r="C21" s="57" t="s">
        <v>202</v>
      </c>
      <c r="D21" s="54" t="s">
        <v>203</v>
      </c>
      <c r="E21" s="6" t="s">
        <v>147</v>
      </c>
      <c r="F21" s="19">
        <v>27300</v>
      </c>
      <c r="G21" s="24">
        <v>92.57</v>
      </c>
      <c r="H21" s="24">
        <v>0.6</v>
      </c>
      <c r="I21" s="31"/>
      <c r="J21" s="31"/>
      <c r="K21" s="35"/>
    </row>
    <row r="22" spans="2:11" x14ac:dyDescent="0.25">
      <c r="B22" s="8" t="s">
        <v>473</v>
      </c>
      <c r="C22" s="57" t="s">
        <v>474</v>
      </c>
      <c r="D22" s="54" t="s">
        <v>475</v>
      </c>
      <c r="E22" s="6" t="s">
        <v>107</v>
      </c>
      <c r="F22" s="19">
        <v>4732</v>
      </c>
      <c r="G22" s="24">
        <v>89.93</v>
      </c>
      <c r="H22" s="24">
        <v>0.57999999999999996</v>
      </c>
      <c r="I22" s="31"/>
      <c r="J22" s="31"/>
      <c r="K22" s="35"/>
    </row>
    <row r="23" spans="2:11" x14ac:dyDescent="0.25">
      <c r="B23" s="8" t="s">
        <v>716</v>
      </c>
      <c r="C23" s="57" t="s">
        <v>717</v>
      </c>
      <c r="D23" s="54" t="s">
        <v>718</v>
      </c>
      <c r="E23" s="6" t="s">
        <v>147</v>
      </c>
      <c r="F23" s="19">
        <v>20700</v>
      </c>
      <c r="G23" s="24">
        <v>79.510000000000005</v>
      </c>
      <c r="H23" s="24">
        <v>0.51</v>
      </c>
      <c r="I23" s="31"/>
      <c r="J23" s="31"/>
      <c r="K23" s="35"/>
    </row>
    <row r="24" spans="2:11" x14ac:dyDescent="0.25">
      <c r="B24" s="8" t="s">
        <v>129</v>
      </c>
      <c r="C24" s="57" t="s">
        <v>130</v>
      </c>
      <c r="D24" s="54" t="s">
        <v>131</v>
      </c>
      <c r="E24" s="6" t="s">
        <v>132</v>
      </c>
      <c r="F24" s="19">
        <v>2400</v>
      </c>
      <c r="G24" s="24">
        <v>78.430000000000007</v>
      </c>
      <c r="H24" s="24">
        <v>0.51</v>
      </c>
      <c r="I24" s="31"/>
      <c r="J24" s="31"/>
      <c r="K24" s="35"/>
    </row>
    <row r="25" spans="2:11" x14ac:dyDescent="0.25">
      <c r="B25" s="8" t="s">
        <v>137</v>
      </c>
      <c r="C25" s="57" t="s">
        <v>138</v>
      </c>
      <c r="D25" s="54" t="s">
        <v>139</v>
      </c>
      <c r="E25" s="6" t="s">
        <v>107</v>
      </c>
      <c r="F25" s="19">
        <v>2570</v>
      </c>
      <c r="G25" s="24">
        <v>76.67</v>
      </c>
      <c r="H25" s="24">
        <v>0.49</v>
      </c>
      <c r="I25" s="31"/>
      <c r="J25" s="31"/>
      <c r="K25" s="35"/>
    </row>
    <row r="26" spans="2:11" x14ac:dyDescent="0.25">
      <c r="B26" s="8" t="s">
        <v>111</v>
      </c>
      <c r="C26" s="57" t="s">
        <v>112</v>
      </c>
      <c r="D26" s="54" t="s">
        <v>113</v>
      </c>
      <c r="E26" s="6" t="s">
        <v>57</v>
      </c>
      <c r="F26" s="19">
        <v>8330</v>
      </c>
      <c r="G26" s="24">
        <v>72.56</v>
      </c>
      <c r="H26" s="24">
        <v>0.47</v>
      </c>
      <c r="I26" s="31"/>
      <c r="J26" s="31"/>
      <c r="K26" s="35"/>
    </row>
    <row r="27" spans="2:11" x14ac:dyDescent="0.25">
      <c r="B27" s="8" t="s">
        <v>118</v>
      </c>
      <c r="C27" s="57" t="s">
        <v>119</v>
      </c>
      <c r="D27" s="54" t="s">
        <v>120</v>
      </c>
      <c r="E27" s="6" t="s">
        <v>121</v>
      </c>
      <c r="F27" s="19">
        <v>15000</v>
      </c>
      <c r="G27" s="24">
        <v>72</v>
      </c>
      <c r="H27" s="24">
        <v>0.46</v>
      </c>
      <c r="I27" s="31"/>
      <c r="J27" s="31"/>
      <c r="K27" s="35"/>
    </row>
    <row r="28" spans="2:11" x14ac:dyDescent="0.25">
      <c r="B28" s="8" t="s">
        <v>133</v>
      </c>
      <c r="C28" s="57" t="s">
        <v>134</v>
      </c>
      <c r="D28" s="54" t="s">
        <v>135</v>
      </c>
      <c r="E28" s="6" t="s">
        <v>136</v>
      </c>
      <c r="F28" s="19">
        <v>1700</v>
      </c>
      <c r="G28" s="24">
        <v>64.180000000000007</v>
      </c>
      <c r="H28" s="24">
        <v>0.41</v>
      </c>
      <c r="I28" s="31"/>
      <c r="J28" s="31"/>
      <c r="K28" s="35"/>
    </row>
    <row r="29" spans="2:11" x14ac:dyDescent="0.25">
      <c r="B29" s="8" t="s">
        <v>177</v>
      </c>
      <c r="C29" s="57" t="s">
        <v>178</v>
      </c>
      <c r="D29" s="54" t="s">
        <v>179</v>
      </c>
      <c r="E29" s="6" t="s">
        <v>121</v>
      </c>
      <c r="F29" s="19">
        <v>2300</v>
      </c>
      <c r="G29" s="24">
        <v>63.82</v>
      </c>
      <c r="H29" s="24">
        <v>0.41</v>
      </c>
      <c r="I29" s="31"/>
      <c r="J29" s="31"/>
      <c r="K29" s="35"/>
    </row>
    <row r="30" spans="2:11" x14ac:dyDescent="0.25">
      <c r="B30" s="8" t="s">
        <v>241</v>
      </c>
      <c r="C30" s="57" t="s">
        <v>242</v>
      </c>
      <c r="D30" s="54" t="s">
        <v>243</v>
      </c>
      <c r="E30" s="6" t="s">
        <v>121</v>
      </c>
      <c r="F30" s="19">
        <v>610</v>
      </c>
      <c r="G30" s="24">
        <v>62.27</v>
      </c>
      <c r="H30" s="24">
        <v>0.4</v>
      </c>
      <c r="I30" s="31"/>
      <c r="J30" s="31"/>
      <c r="K30" s="35"/>
    </row>
    <row r="31" spans="2:11" x14ac:dyDescent="0.25">
      <c r="B31" s="8" t="s">
        <v>122</v>
      </c>
      <c r="C31" s="57" t="s">
        <v>123</v>
      </c>
      <c r="D31" s="54" t="s">
        <v>124</v>
      </c>
      <c r="E31" s="6" t="s">
        <v>125</v>
      </c>
      <c r="F31" s="19">
        <v>14200</v>
      </c>
      <c r="G31" s="24">
        <v>61.93</v>
      </c>
      <c r="H31" s="24">
        <v>0.4</v>
      </c>
      <c r="I31" s="31"/>
      <c r="J31" s="31"/>
      <c r="K31" s="35"/>
    </row>
    <row r="32" spans="2:11" x14ac:dyDescent="0.25">
      <c r="B32" s="8" t="s">
        <v>94</v>
      </c>
      <c r="C32" s="57" t="s">
        <v>95</v>
      </c>
      <c r="D32" s="54" t="s">
        <v>96</v>
      </c>
      <c r="E32" s="6" t="s">
        <v>86</v>
      </c>
      <c r="F32" s="19">
        <v>5356</v>
      </c>
      <c r="G32" s="24">
        <v>60.97</v>
      </c>
      <c r="H32" s="24">
        <v>0.39</v>
      </c>
      <c r="I32" s="31"/>
      <c r="J32" s="31"/>
      <c r="K32" s="35"/>
    </row>
    <row r="33" spans="2:11" x14ac:dyDescent="0.25">
      <c r="B33" s="8" t="s">
        <v>835</v>
      </c>
      <c r="C33" s="57" t="s">
        <v>836</v>
      </c>
      <c r="D33" s="54" t="s">
        <v>837</v>
      </c>
      <c r="E33" s="6" t="s">
        <v>107</v>
      </c>
      <c r="F33" s="19">
        <v>5600</v>
      </c>
      <c r="G33" s="24">
        <v>60.33</v>
      </c>
      <c r="H33" s="24">
        <v>0.39</v>
      </c>
      <c r="I33" s="31"/>
      <c r="J33" s="31"/>
      <c r="K33" s="35"/>
    </row>
    <row r="34" spans="2:11" x14ac:dyDescent="0.25">
      <c r="B34" s="8" t="s">
        <v>737</v>
      </c>
      <c r="C34" s="57" t="s">
        <v>738</v>
      </c>
      <c r="D34" s="54" t="s">
        <v>739</v>
      </c>
      <c r="E34" s="6" t="s">
        <v>117</v>
      </c>
      <c r="F34" s="19">
        <v>22711</v>
      </c>
      <c r="G34" s="24">
        <v>57.87</v>
      </c>
      <c r="H34" s="24">
        <v>0.37</v>
      </c>
      <c r="I34" s="31"/>
      <c r="J34" s="31"/>
      <c r="K34" s="35"/>
    </row>
    <row r="35" spans="2:11" x14ac:dyDescent="0.25">
      <c r="B35" s="8" t="s">
        <v>210</v>
      </c>
      <c r="C35" s="57" t="s">
        <v>211</v>
      </c>
      <c r="D35" s="54" t="s">
        <v>212</v>
      </c>
      <c r="E35" s="6" t="s">
        <v>107</v>
      </c>
      <c r="F35" s="19">
        <v>2070</v>
      </c>
      <c r="G35" s="24">
        <v>56.28</v>
      </c>
      <c r="H35" s="24">
        <v>0.36</v>
      </c>
      <c r="I35" s="31"/>
      <c r="J35" s="31"/>
      <c r="K35" s="35"/>
    </row>
    <row r="36" spans="2:11" x14ac:dyDescent="0.25">
      <c r="B36" s="8" t="s">
        <v>497</v>
      </c>
      <c r="C36" s="57" t="s">
        <v>498</v>
      </c>
      <c r="D36" s="54" t="s">
        <v>499</v>
      </c>
      <c r="E36" s="6" t="s">
        <v>107</v>
      </c>
      <c r="F36" s="19">
        <v>1500</v>
      </c>
      <c r="G36" s="24">
        <v>52.08</v>
      </c>
      <c r="H36" s="24">
        <v>0.34</v>
      </c>
      <c r="I36" s="31"/>
      <c r="J36" s="31"/>
      <c r="K36" s="35"/>
    </row>
    <row r="37" spans="2:11" x14ac:dyDescent="0.25">
      <c r="B37" s="8" t="s">
        <v>731</v>
      </c>
      <c r="C37" s="57" t="s">
        <v>732</v>
      </c>
      <c r="D37" s="54" t="s">
        <v>733</v>
      </c>
      <c r="E37" s="6" t="s">
        <v>117</v>
      </c>
      <c r="F37" s="19">
        <v>814</v>
      </c>
      <c r="G37" s="24">
        <v>51.8</v>
      </c>
      <c r="H37" s="24">
        <v>0.33</v>
      </c>
      <c r="I37" s="31"/>
      <c r="J37" s="31"/>
      <c r="K37" s="35"/>
    </row>
    <row r="38" spans="2:11" x14ac:dyDescent="0.25">
      <c r="B38" s="8" t="s">
        <v>140</v>
      </c>
      <c r="C38" s="57" t="s">
        <v>141</v>
      </c>
      <c r="D38" s="54" t="s">
        <v>142</v>
      </c>
      <c r="E38" s="6" t="s">
        <v>143</v>
      </c>
      <c r="F38" s="19">
        <v>2800</v>
      </c>
      <c r="G38" s="24">
        <v>49.4</v>
      </c>
      <c r="H38" s="24">
        <v>0.32</v>
      </c>
      <c r="I38" s="31"/>
      <c r="J38" s="31"/>
      <c r="K38" s="35"/>
    </row>
    <row r="39" spans="2:11" x14ac:dyDescent="0.25">
      <c r="B39" s="8" t="s">
        <v>97</v>
      </c>
      <c r="C39" s="57" t="s">
        <v>98</v>
      </c>
      <c r="D39" s="54" t="s">
        <v>99</v>
      </c>
      <c r="E39" s="6" t="s">
        <v>100</v>
      </c>
      <c r="F39" s="19">
        <v>110</v>
      </c>
      <c r="G39" s="24">
        <v>44.35</v>
      </c>
      <c r="H39" s="24">
        <v>0.28999999999999998</v>
      </c>
      <c r="I39" s="31"/>
      <c r="J39" s="31"/>
      <c r="K39" s="35"/>
    </row>
    <row r="40" spans="2:11" x14ac:dyDescent="0.25">
      <c r="B40" s="8" t="s">
        <v>356</v>
      </c>
      <c r="C40" s="57" t="s">
        <v>357</v>
      </c>
      <c r="D40" s="54" t="s">
        <v>358</v>
      </c>
      <c r="E40" s="6" t="s">
        <v>169</v>
      </c>
      <c r="F40" s="19">
        <v>2950</v>
      </c>
      <c r="G40" s="24">
        <v>42.65</v>
      </c>
      <c r="H40" s="24">
        <v>0.28000000000000003</v>
      </c>
      <c r="I40" s="31"/>
      <c r="J40" s="31"/>
      <c r="K40" s="35"/>
    </row>
    <row r="41" spans="2:11" x14ac:dyDescent="0.25">
      <c r="B41" s="8" t="s">
        <v>2807</v>
      </c>
      <c r="C41" s="57" t="s">
        <v>2808</v>
      </c>
      <c r="D41" s="54" t="s">
        <v>2809</v>
      </c>
      <c r="E41" s="6" t="s">
        <v>758</v>
      </c>
      <c r="F41" s="19">
        <v>1800</v>
      </c>
      <c r="G41" s="24">
        <v>38.340000000000003</v>
      </c>
      <c r="H41" s="24">
        <v>0.25</v>
      </c>
      <c r="I41" s="31"/>
      <c r="J41" s="31"/>
      <c r="K41" s="35"/>
    </row>
    <row r="42" spans="2:11" x14ac:dyDescent="0.25">
      <c r="B42" s="8" t="s">
        <v>414</v>
      </c>
      <c r="C42" s="57" t="s">
        <v>415</v>
      </c>
      <c r="D42" s="54" t="s">
        <v>416</v>
      </c>
      <c r="E42" s="6" t="s">
        <v>169</v>
      </c>
      <c r="F42" s="19">
        <v>8900</v>
      </c>
      <c r="G42" s="24">
        <v>37.93</v>
      </c>
      <c r="H42" s="24">
        <v>0.24</v>
      </c>
      <c r="I42" s="31"/>
      <c r="J42" s="31"/>
      <c r="K42" s="35"/>
    </row>
    <row r="43" spans="2:11" x14ac:dyDescent="0.25">
      <c r="B43" s="8" t="s">
        <v>152</v>
      </c>
      <c r="C43" s="57" t="s">
        <v>153</v>
      </c>
      <c r="D43" s="54" t="s">
        <v>154</v>
      </c>
      <c r="E43" s="6" t="s">
        <v>155</v>
      </c>
      <c r="F43" s="19">
        <v>30440</v>
      </c>
      <c r="G43" s="24">
        <v>37.32</v>
      </c>
      <c r="H43" s="24">
        <v>0.24</v>
      </c>
      <c r="I43" s="31"/>
      <c r="J43" s="31"/>
      <c r="K43" s="35"/>
    </row>
    <row r="44" spans="2:11" x14ac:dyDescent="0.25">
      <c r="B44" s="8" t="s">
        <v>445</v>
      </c>
      <c r="C44" s="57" t="s">
        <v>446</v>
      </c>
      <c r="D44" s="54" t="s">
        <v>447</v>
      </c>
      <c r="E44" s="6" t="s">
        <v>289</v>
      </c>
      <c r="F44" s="19">
        <v>3400</v>
      </c>
      <c r="G44" s="24">
        <v>36.69</v>
      </c>
      <c r="H44" s="24">
        <v>0.24</v>
      </c>
      <c r="I44" s="31"/>
      <c r="J44" s="31"/>
      <c r="K44" s="35"/>
    </row>
    <row r="45" spans="2:11" x14ac:dyDescent="0.25">
      <c r="B45" s="8" t="s">
        <v>156</v>
      </c>
      <c r="C45" s="57" t="s">
        <v>157</v>
      </c>
      <c r="D45" s="54" t="s">
        <v>158</v>
      </c>
      <c r="E45" s="6" t="s">
        <v>132</v>
      </c>
      <c r="F45" s="19">
        <v>4000</v>
      </c>
      <c r="G45" s="24">
        <v>36.32</v>
      </c>
      <c r="H45" s="24">
        <v>0.23</v>
      </c>
      <c r="I45" s="31"/>
      <c r="J45" s="31"/>
      <c r="K45" s="35"/>
    </row>
    <row r="46" spans="2:11" x14ac:dyDescent="0.25">
      <c r="B46" s="8" t="s">
        <v>244</v>
      </c>
      <c r="C46" s="57" t="s">
        <v>245</v>
      </c>
      <c r="D46" s="54" t="s">
        <v>246</v>
      </c>
      <c r="E46" s="6" t="s">
        <v>75</v>
      </c>
      <c r="F46" s="19">
        <v>9300</v>
      </c>
      <c r="G46" s="24">
        <v>30.68</v>
      </c>
      <c r="H46" s="24">
        <v>0.2</v>
      </c>
      <c r="I46" s="31"/>
      <c r="J46" s="31"/>
      <c r="K46" s="35"/>
    </row>
    <row r="47" spans="2:11" x14ac:dyDescent="0.25">
      <c r="C47" s="58" t="s">
        <v>39</v>
      </c>
      <c r="D47" s="54"/>
      <c r="E47" s="6"/>
      <c r="F47" s="19"/>
      <c r="G47" s="25">
        <v>3011.32</v>
      </c>
      <c r="H47" s="25">
        <v>19.420000000000002</v>
      </c>
      <c r="I47" s="31"/>
      <c r="J47" s="31"/>
      <c r="K47" s="35"/>
    </row>
    <row r="48" spans="2:11" x14ac:dyDescent="0.25">
      <c r="C48" s="57"/>
      <c r="D48" s="54"/>
      <c r="E48" s="6"/>
      <c r="F48" s="19"/>
      <c r="G48" s="24"/>
      <c r="H48" s="24"/>
      <c r="I48" s="31"/>
      <c r="J48" s="31"/>
      <c r="K48" s="35"/>
    </row>
    <row r="49" spans="1:11" x14ac:dyDescent="0.25">
      <c r="C49" s="58" t="s">
        <v>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A53" s="10"/>
      <c r="B53" s="28"/>
      <c r="C53" s="58" t="s">
        <v>5</v>
      </c>
      <c r="D53" s="54"/>
      <c r="E53" s="6"/>
      <c r="F53" s="19"/>
      <c r="G53" s="24"/>
      <c r="H53" s="24"/>
      <c r="I53" s="31"/>
      <c r="J53" s="31"/>
      <c r="K53" s="35"/>
    </row>
    <row r="54" spans="1:11" x14ac:dyDescent="0.25">
      <c r="C54" s="59" t="s">
        <v>6</v>
      </c>
      <c r="D54" s="54"/>
      <c r="E54" s="6"/>
      <c r="F54" s="19"/>
      <c r="G54" s="24"/>
      <c r="H54" s="24"/>
      <c r="I54" s="31"/>
      <c r="J54" s="31"/>
      <c r="K54" s="35"/>
    </row>
    <row r="55" spans="1:11" x14ac:dyDescent="0.25">
      <c r="B55" s="8" t="s">
        <v>1456</v>
      </c>
      <c r="C55" s="57" t="s">
        <v>1457</v>
      </c>
      <c r="D55" s="54" t="s">
        <v>1458</v>
      </c>
      <c r="E55" s="6" t="s">
        <v>547</v>
      </c>
      <c r="F55" s="19">
        <v>1000</v>
      </c>
      <c r="G55" s="24">
        <v>1012.73</v>
      </c>
      <c r="H55" s="24">
        <v>6.54</v>
      </c>
      <c r="I55" s="31">
        <v>7.45</v>
      </c>
      <c r="J55" s="31"/>
      <c r="K55" s="35"/>
    </row>
    <row r="56" spans="1:11" x14ac:dyDescent="0.25">
      <c r="B56" s="8" t="s">
        <v>1402</v>
      </c>
      <c r="C56" s="57" t="s">
        <v>1403</v>
      </c>
      <c r="D56" s="54" t="s">
        <v>1404</v>
      </c>
      <c r="E56" s="6" t="s">
        <v>1405</v>
      </c>
      <c r="F56" s="19">
        <v>1000</v>
      </c>
      <c r="G56" s="24">
        <v>1012.07</v>
      </c>
      <c r="H56" s="24">
        <v>6.53</v>
      </c>
      <c r="I56" s="31">
        <v>7.39</v>
      </c>
      <c r="J56" s="31"/>
      <c r="K56" s="35" t="s">
        <v>548</v>
      </c>
    </row>
    <row r="57" spans="1:11" x14ac:dyDescent="0.25">
      <c r="B57" s="8" t="s">
        <v>1472</v>
      </c>
      <c r="C57" s="57" t="s">
        <v>1473</v>
      </c>
      <c r="D57" s="54" t="s">
        <v>1474</v>
      </c>
      <c r="E57" s="6" t="s">
        <v>1475</v>
      </c>
      <c r="F57" s="19">
        <v>100</v>
      </c>
      <c r="G57" s="24">
        <v>1006.93</v>
      </c>
      <c r="H57" s="24">
        <v>6.5</v>
      </c>
      <c r="I57" s="31">
        <v>7.76</v>
      </c>
      <c r="J57" s="31"/>
      <c r="K57" s="35"/>
    </row>
    <row r="58" spans="1:11" x14ac:dyDescent="0.25">
      <c r="B58" s="8" t="s">
        <v>1406</v>
      </c>
      <c r="C58" s="57" t="s">
        <v>545</v>
      </c>
      <c r="D58" s="54" t="s">
        <v>1407</v>
      </c>
      <c r="E58" s="6" t="s">
        <v>547</v>
      </c>
      <c r="F58" s="19">
        <v>1000</v>
      </c>
      <c r="G58" s="24">
        <v>1005.38</v>
      </c>
      <c r="H58" s="24">
        <v>6.49</v>
      </c>
      <c r="I58" s="31">
        <v>7.4649999999999999</v>
      </c>
      <c r="J58" s="31"/>
      <c r="K58" s="35" t="s">
        <v>548</v>
      </c>
    </row>
    <row r="59" spans="1:11" x14ac:dyDescent="0.25">
      <c r="B59" s="8" t="s">
        <v>1465</v>
      </c>
      <c r="C59" s="57" t="s">
        <v>875</v>
      </c>
      <c r="D59" s="54" t="s">
        <v>1466</v>
      </c>
      <c r="E59" s="6" t="s">
        <v>547</v>
      </c>
      <c r="F59" s="19">
        <v>75</v>
      </c>
      <c r="G59" s="24">
        <v>761.39</v>
      </c>
      <c r="H59" s="24">
        <v>4.91</v>
      </c>
      <c r="I59" s="31">
        <v>7.7949999999999999</v>
      </c>
      <c r="J59" s="31"/>
      <c r="K59" s="35" t="s">
        <v>548</v>
      </c>
    </row>
    <row r="60" spans="1:11" x14ac:dyDescent="0.25">
      <c r="B60" s="8" t="s">
        <v>1467</v>
      </c>
      <c r="C60" s="57" t="s">
        <v>55</v>
      </c>
      <c r="D60" s="54" t="s">
        <v>1468</v>
      </c>
      <c r="E60" s="6" t="s">
        <v>547</v>
      </c>
      <c r="F60" s="19">
        <v>750</v>
      </c>
      <c r="G60" s="24">
        <v>759.17</v>
      </c>
      <c r="H60" s="24">
        <v>4.9000000000000004</v>
      </c>
      <c r="I60" s="31">
        <v>7.78</v>
      </c>
      <c r="J60" s="31"/>
      <c r="K60" s="35"/>
    </row>
    <row r="61" spans="1:11" x14ac:dyDescent="0.25">
      <c r="B61" s="8" t="s">
        <v>1462</v>
      </c>
      <c r="C61" s="57" t="s">
        <v>1463</v>
      </c>
      <c r="D61" s="54" t="s">
        <v>1464</v>
      </c>
      <c r="E61" s="6" t="s">
        <v>547</v>
      </c>
      <c r="F61" s="19">
        <v>75</v>
      </c>
      <c r="G61" s="24">
        <v>724.67</v>
      </c>
      <c r="H61" s="24">
        <v>4.68</v>
      </c>
      <c r="I61" s="31">
        <v>8.0493000000000006</v>
      </c>
      <c r="J61" s="31"/>
      <c r="K61" s="35"/>
    </row>
    <row r="62" spans="1:11" x14ac:dyDescent="0.25">
      <c r="B62" s="8" t="s">
        <v>688</v>
      </c>
      <c r="C62" s="57" t="s">
        <v>689</v>
      </c>
      <c r="D62" s="54" t="s">
        <v>690</v>
      </c>
      <c r="E62" s="6" t="s">
        <v>691</v>
      </c>
      <c r="F62" s="19">
        <v>50</v>
      </c>
      <c r="G62" s="24">
        <v>510.25</v>
      </c>
      <c r="H62" s="24">
        <v>3.29</v>
      </c>
      <c r="I62" s="31">
        <v>7.84</v>
      </c>
      <c r="J62" s="31"/>
      <c r="K62" s="35"/>
    </row>
    <row r="63" spans="1:11" x14ac:dyDescent="0.25">
      <c r="B63" s="8" t="s">
        <v>2827</v>
      </c>
      <c r="C63" s="57" t="s">
        <v>1470</v>
      </c>
      <c r="D63" s="54" t="s">
        <v>2828</v>
      </c>
      <c r="E63" s="6" t="s">
        <v>547</v>
      </c>
      <c r="F63" s="19">
        <v>50</v>
      </c>
      <c r="G63" s="24">
        <v>507.43</v>
      </c>
      <c r="H63" s="24">
        <v>3.28</v>
      </c>
      <c r="I63" s="31">
        <v>7.43</v>
      </c>
      <c r="J63" s="31"/>
      <c r="K63" s="35" t="s">
        <v>548</v>
      </c>
    </row>
    <row r="64" spans="1:11" x14ac:dyDescent="0.25">
      <c r="B64" s="8" t="s">
        <v>2829</v>
      </c>
      <c r="C64" s="57" t="s">
        <v>574</v>
      </c>
      <c r="D64" s="54" t="s">
        <v>2830</v>
      </c>
      <c r="E64" s="6" t="s">
        <v>547</v>
      </c>
      <c r="F64" s="19">
        <v>500</v>
      </c>
      <c r="G64" s="24">
        <v>505.28</v>
      </c>
      <c r="H64" s="24">
        <v>3.26</v>
      </c>
      <c r="I64" s="31">
        <v>7.5225</v>
      </c>
      <c r="J64" s="31"/>
      <c r="K64" s="35" t="s">
        <v>548</v>
      </c>
    </row>
    <row r="65" spans="2:11" x14ac:dyDescent="0.25">
      <c r="B65" s="8" t="s">
        <v>1423</v>
      </c>
      <c r="C65" s="57" t="s">
        <v>1389</v>
      </c>
      <c r="D65" s="54" t="s">
        <v>1424</v>
      </c>
      <c r="E65" s="6" t="s">
        <v>572</v>
      </c>
      <c r="F65" s="19">
        <v>5</v>
      </c>
      <c r="G65" s="24">
        <v>503.89</v>
      </c>
      <c r="H65" s="24">
        <v>3.25</v>
      </c>
      <c r="I65" s="31">
        <v>8.6259347000000002</v>
      </c>
      <c r="J65" s="31">
        <v>8.4112511448499987</v>
      </c>
      <c r="K65" s="35" t="s">
        <v>548</v>
      </c>
    </row>
    <row r="66" spans="2:11" x14ac:dyDescent="0.25">
      <c r="B66" s="8" t="s">
        <v>2455</v>
      </c>
      <c r="C66" s="57" t="s">
        <v>2456</v>
      </c>
      <c r="D66" s="54" t="s">
        <v>2457</v>
      </c>
      <c r="E66" s="6" t="s">
        <v>552</v>
      </c>
      <c r="F66" s="19">
        <v>3</v>
      </c>
      <c r="G66" s="24">
        <v>296.18</v>
      </c>
      <c r="H66" s="24">
        <v>1.91</v>
      </c>
      <c r="I66" s="31">
        <v>8.0470193999999999</v>
      </c>
      <c r="J66" s="31">
        <v>8.3524595881499994</v>
      </c>
      <c r="K66" s="35" t="s">
        <v>548</v>
      </c>
    </row>
    <row r="67" spans="2:11" x14ac:dyDescent="0.25">
      <c r="C67" s="58" t="s">
        <v>39</v>
      </c>
      <c r="D67" s="54"/>
      <c r="E67" s="6"/>
      <c r="F67" s="19"/>
      <c r="G67" s="25">
        <v>8605.3700000000008</v>
      </c>
      <c r="H67" s="25">
        <v>55.54</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616</v>
      </c>
      <c r="C74" s="57" t="s">
        <v>617</v>
      </c>
      <c r="D74" s="54" t="s">
        <v>618</v>
      </c>
      <c r="E74" s="6" t="s">
        <v>609</v>
      </c>
      <c r="F74" s="19">
        <v>2000000</v>
      </c>
      <c r="G74" s="24">
        <v>2019.76</v>
      </c>
      <c r="H74" s="24">
        <v>13.04</v>
      </c>
      <c r="I74" s="31">
        <v>7.2409860999999998</v>
      </c>
      <c r="J74" s="31"/>
      <c r="K74" s="35"/>
    </row>
    <row r="75" spans="2:11" x14ac:dyDescent="0.25">
      <c r="B75" s="8" t="s">
        <v>622</v>
      </c>
      <c r="C75" s="57" t="s">
        <v>623</v>
      </c>
      <c r="D75" s="54" t="s">
        <v>624</v>
      </c>
      <c r="E75" s="6" t="s">
        <v>609</v>
      </c>
      <c r="F75" s="19">
        <v>1000000</v>
      </c>
      <c r="G75" s="24">
        <v>1006.92</v>
      </c>
      <c r="H75" s="24">
        <v>6.5</v>
      </c>
      <c r="I75" s="31">
        <v>7.2812853999999998</v>
      </c>
      <c r="J75" s="31"/>
      <c r="K75" s="35"/>
    </row>
    <row r="76" spans="2:11" x14ac:dyDescent="0.25">
      <c r="C76" s="58" t="s">
        <v>39</v>
      </c>
      <c r="D76" s="54"/>
      <c r="E76" s="6"/>
      <c r="F76" s="19"/>
      <c r="G76" s="25">
        <v>3026.68</v>
      </c>
      <c r="H76" s="25">
        <v>19.54</v>
      </c>
      <c r="I76" s="31"/>
      <c r="J76" s="31"/>
      <c r="K76" s="35"/>
    </row>
    <row r="77" spans="2:11" x14ac:dyDescent="0.25">
      <c r="C77" s="57"/>
      <c r="D77" s="54"/>
      <c r="E77" s="6"/>
      <c r="F77" s="19"/>
      <c r="G77" s="24"/>
      <c r="H77" s="24"/>
      <c r="I77" s="31"/>
      <c r="J77" s="31"/>
      <c r="K77" s="35"/>
    </row>
    <row r="78" spans="2:11" x14ac:dyDescent="0.25">
      <c r="C78" s="59" t="s">
        <v>10</v>
      </c>
      <c r="D78" s="54"/>
      <c r="E78" s="6"/>
      <c r="F78" s="19"/>
      <c r="G78" s="24"/>
      <c r="H78" s="24"/>
      <c r="I78" s="31"/>
      <c r="J78" s="31"/>
      <c r="K78" s="35"/>
    </row>
    <row r="79" spans="2:11" x14ac:dyDescent="0.25">
      <c r="B79" s="8" t="s">
        <v>2833</v>
      </c>
      <c r="C79" s="57" t="s">
        <v>2834</v>
      </c>
      <c r="D79" s="54" t="s">
        <v>2835</v>
      </c>
      <c r="E79" s="6" t="s">
        <v>609</v>
      </c>
      <c r="F79" s="19">
        <v>520100</v>
      </c>
      <c r="G79" s="24">
        <v>530</v>
      </c>
      <c r="H79" s="24">
        <v>3.42</v>
      </c>
      <c r="I79" s="31">
        <v>7.5707170000000001</v>
      </c>
      <c r="J79" s="31"/>
      <c r="K79" s="35"/>
    </row>
    <row r="80" spans="2:11" x14ac:dyDescent="0.25">
      <c r="C80" s="58" t="s">
        <v>39</v>
      </c>
      <c r="D80" s="54"/>
      <c r="E80" s="6"/>
      <c r="F80" s="19"/>
      <c r="G80" s="25">
        <v>530</v>
      </c>
      <c r="H80" s="25">
        <v>3.42</v>
      </c>
      <c r="I80" s="31"/>
      <c r="J80" s="31"/>
      <c r="K80" s="35"/>
    </row>
    <row r="81" spans="1:11" x14ac:dyDescent="0.25">
      <c r="C81" s="57"/>
      <c r="D81" s="54"/>
      <c r="E81" s="6"/>
      <c r="F81" s="19"/>
      <c r="G81" s="24"/>
      <c r="H81" s="24"/>
      <c r="I81" s="31"/>
      <c r="J81" s="31"/>
      <c r="K81" s="35"/>
    </row>
    <row r="82" spans="1:11" x14ac:dyDescent="0.25">
      <c r="C82" s="58" t="s">
        <v>11</v>
      </c>
      <c r="D82" s="54"/>
      <c r="E82" s="6"/>
      <c r="F82" s="19"/>
      <c r="G82" s="24"/>
      <c r="H82" s="24"/>
      <c r="I82" s="31"/>
      <c r="J82" s="31"/>
      <c r="K82" s="35"/>
    </row>
    <row r="83" spans="1:11" x14ac:dyDescent="0.25">
      <c r="C83" s="57"/>
      <c r="D83" s="54"/>
      <c r="E83" s="6"/>
      <c r="F83" s="19"/>
      <c r="G83" s="24"/>
      <c r="H83" s="24"/>
      <c r="I83" s="31"/>
      <c r="J83" s="31"/>
      <c r="K83" s="35"/>
    </row>
    <row r="84" spans="1:11" x14ac:dyDescent="0.25">
      <c r="C84" s="58" t="s">
        <v>13</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14</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15</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16</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17</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A94" s="10"/>
      <c r="B94" s="28"/>
      <c r="C94" s="58" t="s">
        <v>18</v>
      </c>
      <c r="D94" s="54"/>
      <c r="E94" s="6"/>
      <c r="F94" s="19"/>
      <c r="G94" s="24"/>
      <c r="H94" s="24"/>
      <c r="I94" s="31"/>
      <c r="J94" s="31"/>
      <c r="K94" s="35"/>
    </row>
    <row r="95" spans="1:11" x14ac:dyDescent="0.25">
      <c r="A95" s="28"/>
      <c r="B95" s="28"/>
      <c r="C95" s="58" t="s">
        <v>19</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20</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21</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22</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C103" s="59" t="s">
        <v>23</v>
      </c>
      <c r="D103" s="54"/>
      <c r="E103" s="6"/>
      <c r="F103" s="19"/>
      <c r="G103" s="24"/>
      <c r="H103" s="24"/>
      <c r="I103" s="31"/>
      <c r="J103" s="31"/>
      <c r="K103" s="35"/>
    </row>
    <row r="104" spans="1:54" x14ac:dyDescent="0.25">
      <c r="B104" s="8" t="s">
        <v>37</v>
      </c>
      <c r="C104" s="57" t="s">
        <v>38</v>
      </c>
      <c r="D104" s="54"/>
      <c r="E104" s="6"/>
      <c r="F104" s="19"/>
      <c r="G104" s="24">
        <v>83.72</v>
      </c>
      <c r="H104" s="24">
        <v>0.54</v>
      </c>
      <c r="I104" s="31"/>
      <c r="J104" s="31"/>
      <c r="K104" s="35"/>
    </row>
    <row r="105" spans="1:54" x14ac:dyDescent="0.25">
      <c r="C105" s="58" t="s">
        <v>39</v>
      </c>
      <c r="D105" s="54"/>
      <c r="E105" s="6"/>
      <c r="F105" s="19"/>
      <c r="G105" s="25">
        <v>83.72</v>
      </c>
      <c r="H105" s="25">
        <v>0.54</v>
      </c>
      <c r="I105" s="31"/>
      <c r="J105" s="31"/>
      <c r="K105" s="35"/>
    </row>
    <row r="106" spans="1:54" x14ac:dyDescent="0.25">
      <c r="C106" s="57"/>
      <c r="D106" s="54"/>
      <c r="E106" s="6"/>
      <c r="F106" s="19"/>
      <c r="G106" s="24"/>
      <c r="H106" s="24"/>
      <c r="I106" s="31"/>
      <c r="J106" s="31"/>
      <c r="K106" s="35"/>
    </row>
    <row r="107" spans="1:54" x14ac:dyDescent="0.25">
      <c r="A107" s="10"/>
      <c r="B107" s="28"/>
      <c r="C107" s="58" t="s">
        <v>24</v>
      </c>
      <c r="D107" s="54"/>
      <c r="E107" s="6"/>
      <c r="F107" s="19"/>
      <c r="G107" s="24"/>
      <c r="H107" s="24"/>
      <c r="I107" s="31"/>
      <c r="J107" s="31"/>
      <c r="K107" s="35"/>
    </row>
    <row r="108" spans="1:54" s="2" customFormat="1" ht="13.5" x14ac:dyDescent="0.25">
      <c r="A108" s="28"/>
      <c r="B108" s="28"/>
      <c r="C108" s="57" t="s">
        <v>4790</v>
      </c>
      <c r="D108" s="54"/>
      <c r="E108" s="6"/>
      <c r="F108" s="19"/>
      <c r="G108" s="24" t="s">
        <v>2</v>
      </c>
      <c r="H108" s="24" t="s">
        <v>2</v>
      </c>
      <c r="I108" s="31"/>
      <c r="J108" s="31"/>
      <c r="K108" s="35"/>
      <c r="L108" s="3"/>
      <c r="AI108" s="3"/>
      <c r="AV108" s="3"/>
      <c r="AX108" s="3"/>
      <c r="BB108" s="3"/>
    </row>
    <row r="109" spans="1:54" x14ac:dyDescent="0.25">
      <c r="B109" s="8"/>
      <c r="C109" s="57" t="s">
        <v>40</v>
      </c>
      <c r="D109" s="54"/>
      <c r="E109" s="6"/>
      <c r="F109" s="19"/>
      <c r="G109" s="24">
        <v>236.59</v>
      </c>
      <c r="H109" s="24">
        <v>1.54</v>
      </c>
      <c r="I109" s="31"/>
      <c r="J109" s="31"/>
      <c r="K109" s="35"/>
    </row>
    <row r="110" spans="1:54" x14ac:dyDescent="0.25">
      <c r="C110" s="58" t="s">
        <v>39</v>
      </c>
      <c r="D110" s="54"/>
      <c r="E110" s="6"/>
      <c r="F110" s="19"/>
      <c r="G110" s="25">
        <v>236.59</v>
      </c>
      <c r="H110" s="25">
        <v>1.54</v>
      </c>
      <c r="I110" s="31"/>
      <c r="J110" s="31"/>
      <c r="K110" s="35"/>
    </row>
    <row r="111" spans="1:54" x14ac:dyDescent="0.25">
      <c r="C111" s="57"/>
      <c r="D111" s="54"/>
      <c r="E111" s="6"/>
      <c r="F111" s="19"/>
      <c r="G111" s="24"/>
      <c r="H111" s="24"/>
      <c r="I111" s="31"/>
      <c r="J111" s="31"/>
      <c r="K111" s="35"/>
    </row>
    <row r="112" spans="1:54" x14ac:dyDescent="0.25">
      <c r="C112" s="60" t="s">
        <v>41</v>
      </c>
      <c r="D112" s="55"/>
      <c r="E112" s="5"/>
      <c r="F112" s="20"/>
      <c r="G112" s="26">
        <v>15493.68</v>
      </c>
      <c r="H112" s="26">
        <v>100.00000000000001</v>
      </c>
      <c r="I112" s="32"/>
      <c r="J112" s="32"/>
      <c r="K112" s="36"/>
    </row>
    <row r="115" spans="3:11" x14ac:dyDescent="0.25">
      <c r="C115" s="1" t="s">
        <v>42</v>
      </c>
    </row>
    <row r="116" spans="3:11" x14ac:dyDescent="0.25">
      <c r="C116" s="37" t="s">
        <v>43</v>
      </c>
      <c r="D116" s="37"/>
      <c r="E116" s="37"/>
      <c r="F116" s="37"/>
      <c r="G116" s="37"/>
      <c r="H116" s="37"/>
      <c r="I116" s="37"/>
      <c r="J116" s="37"/>
      <c r="K116" s="37"/>
    </row>
    <row r="117" spans="3:11" x14ac:dyDescent="0.25">
      <c r="C117" s="2" t="s">
        <v>44</v>
      </c>
    </row>
    <row r="118" spans="3:11" x14ac:dyDescent="0.25">
      <c r="C118" s="2" t="s">
        <v>45</v>
      </c>
    </row>
    <row r="119" spans="3:11" x14ac:dyDescent="0.25">
      <c r="C119" s="2" t="s">
        <v>46</v>
      </c>
    </row>
    <row r="120" spans="3:11" x14ac:dyDescent="0.25">
      <c r="C120" s="2" t="s">
        <v>47</v>
      </c>
    </row>
    <row r="122" spans="3:11" x14ac:dyDescent="0.25">
      <c r="C122" s="82" t="s">
        <v>4837</v>
      </c>
      <c r="E122" s="82" t="s">
        <v>4838</v>
      </c>
      <c r="F122" s="83"/>
    </row>
    <row r="123" spans="3:11" x14ac:dyDescent="0.25">
      <c r="E123" s="2" t="s">
        <v>4886</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89"/>
  <dimension ref="A1:IV7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2836</v>
      </c>
      <c r="J2" s="38" t="s">
        <v>4609</v>
      </c>
    </row>
    <row r="3" spans="1:54" ht="16.5" x14ac:dyDescent="0.3">
      <c r="C3" s="1" t="s">
        <v>26</v>
      </c>
      <c r="D3" s="21" t="s">
        <v>2837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2838</v>
      </c>
      <c r="C14" s="57" t="s">
        <v>2839</v>
      </c>
      <c r="D14" s="54" t="s">
        <v>2840</v>
      </c>
      <c r="E14" s="6" t="s">
        <v>749</v>
      </c>
      <c r="F14" s="19">
        <v>108364.18060000001</v>
      </c>
      <c r="G14" s="24">
        <v>78926.2</v>
      </c>
      <c r="H14" s="24">
        <v>99.53</v>
      </c>
      <c r="I14" s="31"/>
      <c r="J14" s="31"/>
      <c r="K14" s="35"/>
    </row>
    <row r="15" spans="1:54" x14ac:dyDescent="0.25">
      <c r="C15" s="58" t="s">
        <v>39</v>
      </c>
      <c r="D15" s="54"/>
      <c r="E15" s="6"/>
      <c r="F15" s="19"/>
      <c r="G15" s="25">
        <v>78926.2</v>
      </c>
      <c r="H15" s="25">
        <v>99.53</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C50" s="59" t="s">
        <v>23</v>
      </c>
      <c r="D50" s="54"/>
      <c r="E50" s="6"/>
      <c r="F50" s="19"/>
      <c r="G50" s="24"/>
      <c r="H50" s="24"/>
      <c r="I50" s="31"/>
      <c r="J50" s="31"/>
      <c r="K50" s="35"/>
    </row>
    <row r="51" spans="1:54" x14ac:dyDescent="0.25">
      <c r="B51" s="8" t="s">
        <v>37</v>
      </c>
      <c r="C51" s="57" t="s">
        <v>38</v>
      </c>
      <c r="D51" s="54"/>
      <c r="E51" s="6"/>
      <c r="F51" s="19"/>
      <c r="G51" s="24">
        <v>818.92</v>
      </c>
      <c r="H51" s="24">
        <v>1.03</v>
      </c>
      <c r="I51" s="31"/>
      <c r="J51" s="31"/>
      <c r="K51" s="35"/>
    </row>
    <row r="52" spans="1:54" x14ac:dyDescent="0.25">
      <c r="C52" s="58" t="s">
        <v>39</v>
      </c>
      <c r="D52" s="54"/>
      <c r="E52" s="6"/>
      <c r="F52" s="19"/>
      <c r="G52" s="25">
        <v>818.92</v>
      </c>
      <c r="H52" s="25">
        <v>1.03</v>
      </c>
      <c r="I52" s="31"/>
      <c r="J52" s="31"/>
      <c r="K52" s="35"/>
    </row>
    <row r="53" spans="1:54" x14ac:dyDescent="0.25">
      <c r="C53" s="57"/>
      <c r="D53" s="54"/>
      <c r="E53" s="6"/>
      <c r="F53" s="19"/>
      <c r="G53" s="24"/>
      <c r="H53" s="24"/>
      <c r="I53" s="31"/>
      <c r="J53" s="31"/>
      <c r="K53" s="35"/>
    </row>
    <row r="54" spans="1:54" x14ac:dyDescent="0.25">
      <c r="A54" s="10"/>
      <c r="B54" s="28"/>
      <c r="C54" s="58" t="s">
        <v>24</v>
      </c>
      <c r="D54" s="54"/>
      <c r="E54" s="6"/>
      <c r="F54" s="19"/>
      <c r="G54" s="24"/>
      <c r="H54" s="24"/>
      <c r="I54" s="31"/>
      <c r="J54" s="31"/>
      <c r="K54" s="35"/>
    </row>
    <row r="55" spans="1:54" s="2" customFormat="1" ht="13.5" x14ac:dyDescent="0.25">
      <c r="A55" s="28"/>
      <c r="B55" s="28"/>
      <c r="C55" s="57" t="s">
        <v>4790</v>
      </c>
      <c r="D55" s="54"/>
      <c r="E55" s="6"/>
      <c r="F55" s="19"/>
      <c r="G55" s="24" t="s">
        <v>2</v>
      </c>
      <c r="H55" s="24" t="s">
        <v>2</v>
      </c>
      <c r="I55" s="31"/>
      <c r="J55" s="31"/>
      <c r="K55" s="35"/>
      <c r="L55" s="3"/>
      <c r="AI55" s="3"/>
      <c r="AV55" s="3"/>
      <c r="AX55" s="3"/>
      <c r="BB55" s="3"/>
    </row>
    <row r="56" spans="1:54" x14ac:dyDescent="0.25">
      <c r="B56" s="8"/>
      <c r="C56" s="57" t="s">
        <v>40</v>
      </c>
      <c r="D56" s="54"/>
      <c r="E56" s="6"/>
      <c r="F56" s="19"/>
      <c r="G56" s="24">
        <v>-445.97</v>
      </c>
      <c r="H56" s="24">
        <v>-0.56000000000000005</v>
      </c>
      <c r="I56" s="31"/>
      <c r="J56" s="31"/>
      <c r="K56" s="35"/>
    </row>
    <row r="57" spans="1:54" x14ac:dyDescent="0.25">
      <c r="C57" s="58" t="s">
        <v>39</v>
      </c>
      <c r="D57" s="54"/>
      <c r="E57" s="6"/>
      <c r="F57" s="19"/>
      <c r="G57" s="25">
        <v>-445.97</v>
      </c>
      <c r="H57" s="25">
        <v>-0.56000000000000005</v>
      </c>
      <c r="I57" s="31"/>
      <c r="J57" s="31"/>
      <c r="K57" s="35"/>
    </row>
    <row r="58" spans="1:54" x14ac:dyDescent="0.25">
      <c r="C58" s="57"/>
      <c r="D58" s="54"/>
      <c r="E58" s="6"/>
      <c r="F58" s="19"/>
      <c r="G58" s="24"/>
      <c r="H58" s="24"/>
      <c r="I58" s="31"/>
      <c r="J58" s="31"/>
      <c r="K58" s="35"/>
    </row>
    <row r="59" spans="1:54" x14ac:dyDescent="0.25">
      <c r="C59" s="60" t="s">
        <v>41</v>
      </c>
      <c r="D59" s="55"/>
      <c r="E59" s="5"/>
      <c r="F59" s="20"/>
      <c r="G59" s="26">
        <v>79299.149999999994</v>
      </c>
      <c r="H59" s="26">
        <v>100</v>
      </c>
      <c r="I59" s="32"/>
      <c r="J59" s="32"/>
      <c r="K59" s="36"/>
    </row>
    <row r="62" spans="1:54" x14ac:dyDescent="0.25">
      <c r="C62" s="1" t="s">
        <v>42</v>
      </c>
    </row>
    <row r="63" spans="1:54" x14ac:dyDescent="0.25">
      <c r="C63" s="37" t="s">
        <v>43</v>
      </c>
      <c r="D63" s="37"/>
      <c r="E63" s="37"/>
      <c r="F63" s="37"/>
      <c r="G63" s="37"/>
      <c r="H63" s="37"/>
      <c r="I63" s="37"/>
      <c r="J63" s="37"/>
      <c r="K63" s="37"/>
    </row>
    <row r="64" spans="1:54" x14ac:dyDescent="0.25">
      <c r="C64" s="2" t="s">
        <v>44</v>
      </c>
    </row>
    <row r="65" spans="3:6" x14ac:dyDescent="0.25">
      <c r="C65" s="2" t="s">
        <v>45</v>
      </c>
    </row>
    <row r="66" spans="3:6" x14ac:dyDescent="0.25">
      <c r="C66" s="2" t="s">
        <v>46</v>
      </c>
    </row>
    <row r="67" spans="3:6" x14ac:dyDescent="0.25">
      <c r="C67" s="2" t="s">
        <v>47</v>
      </c>
    </row>
    <row r="69" spans="3:6" x14ac:dyDescent="0.25">
      <c r="C69" s="82" t="s">
        <v>4837</v>
      </c>
      <c r="E69" s="82" t="s">
        <v>4838</v>
      </c>
      <c r="F69" s="83"/>
    </row>
    <row r="70" spans="3:6" x14ac:dyDescent="0.25">
      <c r="E70" s="2" t="s">
        <v>4887</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90"/>
  <dimension ref="A1:IV83"/>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2841</v>
      </c>
      <c r="J2" s="38" t="s">
        <v>4609</v>
      </c>
    </row>
    <row r="3" spans="1:54" ht="16.5" x14ac:dyDescent="0.3">
      <c r="C3" s="1" t="s">
        <v>26</v>
      </c>
      <c r="D3" s="21" t="s">
        <v>2842</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2843</v>
      </c>
      <c r="C18" s="57" t="s">
        <v>1457</v>
      </c>
      <c r="D18" s="54" t="s">
        <v>2844</v>
      </c>
      <c r="E18" s="6" t="s">
        <v>547</v>
      </c>
      <c r="F18" s="19">
        <v>300</v>
      </c>
      <c r="G18" s="24">
        <v>3039.23</v>
      </c>
      <c r="H18" s="24">
        <v>3.8</v>
      </c>
      <c r="I18" s="31">
        <v>7.4</v>
      </c>
      <c r="J18" s="31"/>
      <c r="K18" s="35" t="s">
        <v>548</v>
      </c>
    </row>
    <row r="19" spans="2:11" x14ac:dyDescent="0.25">
      <c r="B19" s="8" t="s">
        <v>2845</v>
      </c>
      <c r="C19" s="57" t="s">
        <v>574</v>
      </c>
      <c r="D19" s="54" t="s">
        <v>2846</v>
      </c>
      <c r="E19" s="6" t="s">
        <v>547</v>
      </c>
      <c r="F19" s="19">
        <v>250</v>
      </c>
      <c r="G19" s="24">
        <v>2539.9</v>
      </c>
      <c r="H19" s="24">
        <v>3.17</v>
      </c>
      <c r="I19" s="31">
        <v>7.38</v>
      </c>
      <c r="J19" s="31"/>
      <c r="K19" s="35" t="s">
        <v>548</v>
      </c>
    </row>
    <row r="20" spans="2:11" x14ac:dyDescent="0.25">
      <c r="C20" s="58" t="s">
        <v>39</v>
      </c>
      <c r="D20" s="54"/>
      <c r="E20" s="6"/>
      <c r="F20" s="19"/>
      <c r="G20" s="25">
        <v>5579.13</v>
      </c>
      <c r="H20" s="25">
        <v>6.97</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2847</v>
      </c>
      <c r="C27" s="57" t="s">
        <v>2848</v>
      </c>
      <c r="D27" s="54" t="s">
        <v>2849</v>
      </c>
      <c r="E27" s="6" t="s">
        <v>609</v>
      </c>
      <c r="F27" s="19">
        <v>1500000</v>
      </c>
      <c r="G27" s="24">
        <v>1516.91</v>
      </c>
      <c r="H27" s="24">
        <v>1.9</v>
      </c>
      <c r="I27" s="31">
        <v>7.3592013999999999</v>
      </c>
      <c r="J27" s="31"/>
      <c r="K27" s="35"/>
    </row>
    <row r="28" spans="2:11" x14ac:dyDescent="0.25">
      <c r="C28" s="58" t="s">
        <v>39</v>
      </c>
      <c r="D28" s="54"/>
      <c r="E28" s="6"/>
      <c r="F28" s="19"/>
      <c r="G28" s="25">
        <v>1516.91</v>
      </c>
      <c r="H28" s="25">
        <v>1.9</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2850</v>
      </c>
      <c r="C31" s="57" t="s">
        <v>2851</v>
      </c>
      <c r="D31" s="54" t="s">
        <v>2852</v>
      </c>
      <c r="E31" s="6" t="s">
        <v>609</v>
      </c>
      <c r="F31" s="19">
        <v>41500000</v>
      </c>
      <c r="G31" s="24">
        <v>41202.400000000001</v>
      </c>
      <c r="H31" s="24">
        <v>51.5</v>
      </c>
      <c r="I31" s="31">
        <v>7.2243611000000003</v>
      </c>
      <c r="J31" s="31"/>
      <c r="K31" s="35"/>
    </row>
    <row r="32" spans="2:11" x14ac:dyDescent="0.25">
      <c r="B32" s="8" t="s">
        <v>2853</v>
      </c>
      <c r="C32" s="57" t="s">
        <v>2854</v>
      </c>
      <c r="D32" s="54" t="s">
        <v>2855</v>
      </c>
      <c r="E32" s="6" t="s">
        <v>609</v>
      </c>
      <c r="F32" s="19">
        <v>12500000</v>
      </c>
      <c r="G32" s="24">
        <v>12400.86</v>
      </c>
      <c r="H32" s="24">
        <v>15.5</v>
      </c>
      <c r="I32" s="31">
        <v>7.218191</v>
      </c>
      <c r="J32" s="31"/>
      <c r="K32" s="35"/>
    </row>
    <row r="33" spans="1:11" x14ac:dyDescent="0.25">
      <c r="B33" s="8" t="s">
        <v>2856</v>
      </c>
      <c r="C33" s="57" t="s">
        <v>2857</v>
      </c>
      <c r="D33" s="54" t="s">
        <v>2858</v>
      </c>
      <c r="E33" s="6" t="s">
        <v>609</v>
      </c>
      <c r="F33" s="19">
        <v>10000000</v>
      </c>
      <c r="G33" s="24">
        <v>10152.23</v>
      </c>
      <c r="H33" s="24">
        <v>12.69</v>
      </c>
      <c r="I33" s="31">
        <v>7.2510895</v>
      </c>
      <c r="J33" s="31"/>
      <c r="K33" s="35"/>
    </row>
    <row r="34" spans="1:11" x14ac:dyDescent="0.25">
      <c r="B34" s="8" t="s">
        <v>2859</v>
      </c>
      <c r="C34" s="57" t="s">
        <v>2860</v>
      </c>
      <c r="D34" s="54" t="s">
        <v>2861</v>
      </c>
      <c r="E34" s="6" t="s">
        <v>609</v>
      </c>
      <c r="F34" s="19">
        <v>500000</v>
      </c>
      <c r="G34" s="24">
        <v>507.8</v>
      </c>
      <c r="H34" s="24">
        <v>0.63</v>
      </c>
      <c r="I34" s="31">
        <v>7.2363901000000004</v>
      </c>
      <c r="J34" s="31"/>
      <c r="K34" s="35"/>
    </row>
    <row r="35" spans="1:11" x14ac:dyDescent="0.25">
      <c r="C35" s="58" t="s">
        <v>39</v>
      </c>
      <c r="D35" s="54"/>
      <c r="E35" s="6"/>
      <c r="F35" s="19"/>
      <c r="G35" s="25">
        <v>64263.29</v>
      </c>
      <c r="H35" s="25">
        <v>80.319999999999993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2862</v>
      </c>
      <c r="C47" s="57" t="s">
        <v>2863</v>
      </c>
      <c r="D47" s="54" t="s">
        <v>2864</v>
      </c>
      <c r="E47" s="6" t="s">
        <v>609</v>
      </c>
      <c r="F47" s="19">
        <v>3097400</v>
      </c>
      <c r="G47" s="24">
        <v>2723.74</v>
      </c>
      <c r="H47" s="24">
        <v>3.4</v>
      </c>
      <c r="I47" s="31">
        <v>7.1391504000000001</v>
      </c>
      <c r="J47" s="31"/>
      <c r="K47" s="35"/>
    </row>
    <row r="48" spans="1:11" x14ac:dyDescent="0.25">
      <c r="B48" s="8" t="s">
        <v>2865</v>
      </c>
      <c r="C48" s="57" t="s">
        <v>2866</v>
      </c>
      <c r="D48" s="54" t="s">
        <v>2867</v>
      </c>
      <c r="E48" s="6" t="s">
        <v>609</v>
      </c>
      <c r="F48" s="19">
        <v>2994600</v>
      </c>
      <c r="G48" s="24">
        <v>2643.34</v>
      </c>
      <c r="H48" s="24">
        <v>3.3</v>
      </c>
      <c r="I48" s="31">
        <v>7.1415815</v>
      </c>
      <c r="J48" s="31"/>
      <c r="K48" s="35"/>
    </row>
    <row r="49" spans="1:11" x14ac:dyDescent="0.25">
      <c r="B49" s="8" t="s">
        <v>2868</v>
      </c>
      <c r="C49" s="57" t="s">
        <v>2869</v>
      </c>
      <c r="D49" s="54" t="s">
        <v>2870</v>
      </c>
      <c r="E49" s="6" t="s">
        <v>609</v>
      </c>
      <c r="F49" s="19">
        <v>2013000</v>
      </c>
      <c r="G49" s="24">
        <v>1767.81</v>
      </c>
      <c r="H49" s="24">
        <v>2.21</v>
      </c>
      <c r="I49" s="31">
        <v>7.1382710999999999</v>
      </c>
      <c r="J49" s="31"/>
      <c r="K49" s="35"/>
    </row>
    <row r="50" spans="1:11" x14ac:dyDescent="0.25">
      <c r="B50" s="8" t="s">
        <v>2871</v>
      </c>
      <c r="C50" s="57" t="s">
        <v>2872</v>
      </c>
      <c r="D50" s="54" t="s">
        <v>2873</v>
      </c>
      <c r="E50" s="6" t="s">
        <v>609</v>
      </c>
      <c r="F50" s="19">
        <v>450000</v>
      </c>
      <c r="G50" s="24">
        <v>402.2</v>
      </c>
      <c r="H50" s="24">
        <v>0.5</v>
      </c>
      <c r="I50" s="31">
        <v>7.1547545000000001</v>
      </c>
      <c r="J50" s="31"/>
      <c r="K50" s="35"/>
    </row>
    <row r="51" spans="1:11" x14ac:dyDescent="0.25">
      <c r="B51" s="8" t="s">
        <v>2874</v>
      </c>
      <c r="C51" s="57" t="s">
        <v>2875</v>
      </c>
      <c r="D51" s="54" t="s">
        <v>2876</v>
      </c>
      <c r="E51" s="6" t="s">
        <v>609</v>
      </c>
      <c r="F51" s="19">
        <v>175000</v>
      </c>
      <c r="G51" s="24">
        <v>156.44</v>
      </c>
      <c r="H51" s="24">
        <v>0.2</v>
      </c>
      <c r="I51" s="31">
        <v>7.1548579999999999</v>
      </c>
      <c r="J51" s="31"/>
      <c r="K51" s="35"/>
    </row>
    <row r="52" spans="1:11" x14ac:dyDescent="0.25">
      <c r="C52" s="58" t="s">
        <v>39</v>
      </c>
      <c r="D52" s="54"/>
      <c r="E52" s="6"/>
      <c r="F52" s="19"/>
      <c r="G52" s="25">
        <v>7693.53</v>
      </c>
      <c r="H52" s="25">
        <v>9.61</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23</v>
      </c>
      <c r="D63" s="54"/>
      <c r="E63" s="6"/>
      <c r="F63" s="19"/>
      <c r="G63" s="24"/>
      <c r="H63" s="24"/>
      <c r="I63" s="31"/>
      <c r="J63" s="31"/>
      <c r="K63" s="35"/>
    </row>
    <row r="64" spans="1:11" x14ac:dyDescent="0.25">
      <c r="B64" s="8" t="s">
        <v>37</v>
      </c>
      <c r="C64" s="57" t="s">
        <v>38</v>
      </c>
      <c r="D64" s="54"/>
      <c r="E64" s="6"/>
      <c r="F64" s="19"/>
      <c r="G64" s="24">
        <v>118.58</v>
      </c>
      <c r="H64" s="24">
        <v>0.15</v>
      </c>
      <c r="I64" s="31"/>
      <c r="J64" s="31"/>
      <c r="K64" s="35"/>
    </row>
    <row r="65" spans="1:54" x14ac:dyDescent="0.25">
      <c r="C65" s="58" t="s">
        <v>39</v>
      </c>
      <c r="D65" s="54"/>
      <c r="E65" s="6"/>
      <c r="F65" s="19"/>
      <c r="G65" s="25">
        <v>118.58</v>
      </c>
      <c r="H65" s="25">
        <v>0.15</v>
      </c>
      <c r="I65" s="31"/>
      <c r="J65" s="31"/>
      <c r="K65" s="35"/>
    </row>
    <row r="66" spans="1:54" x14ac:dyDescent="0.25">
      <c r="C66" s="57"/>
      <c r="D66" s="54"/>
      <c r="E66" s="6"/>
      <c r="F66" s="19"/>
      <c r="G66" s="24"/>
      <c r="H66" s="24"/>
      <c r="I66" s="31"/>
      <c r="J66" s="31"/>
      <c r="K66" s="35"/>
    </row>
    <row r="67" spans="1:54" x14ac:dyDescent="0.25">
      <c r="A67" s="10"/>
      <c r="B67" s="28"/>
      <c r="C67" s="58" t="s">
        <v>24</v>
      </c>
      <c r="D67" s="54"/>
      <c r="E67" s="6"/>
      <c r="F67" s="19"/>
      <c r="G67" s="24"/>
      <c r="H67" s="24"/>
      <c r="I67" s="31"/>
      <c r="J67" s="31"/>
      <c r="K67" s="35"/>
    </row>
    <row r="68" spans="1:54" s="2" customFormat="1" ht="13.5" x14ac:dyDescent="0.25">
      <c r="A68" s="28"/>
      <c r="B68" s="28"/>
      <c r="C68" s="57" t="s">
        <v>4790</v>
      </c>
      <c r="D68" s="54"/>
      <c r="E68" s="6"/>
      <c r="F68" s="19"/>
      <c r="G68" s="24" t="s">
        <v>2</v>
      </c>
      <c r="H68" s="24" t="s">
        <v>2</v>
      </c>
      <c r="I68" s="31"/>
      <c r="J68" s="31"/>
      <c r="K68" s="35"/>
      <c r="L68" s="3"/>
      <c r="AI68" s="3"/>
      <c r="AV68" s="3"/>
      <c r="AX68" s="3"/>
      <c r="BB68" s="3"/>
    </row>
    <row r="69" spans="1:54" x14ac:dyDescent="0.25">
      <c r="B69" s="8"/>
      <c r="C69" s="57" t="s">
        <v>40</v>
      </c>
      <c r="D69" s="54"/>
      <c r="E69" s="6"/>
      <c r="F69" s="19"/>
      <c r="G69" s="24">
        <v>825.94</v>
      </c>
      <c r="H69" s="24">
        <v>1.05</v>
      </c>
      <c r="I69" s="31"/>
      <c r="J69" s="31"/>
      <c r="K69" s="35"/>
    </row>
    <row r="70" spans="1:54" x14ac:dyDescent="0.25">
      <c r="C70" s="58" t="s">
        <v>39</v>
      </c>
      <c r="D70" s="54"/>
      <c r="E70" s="6"/>
      <c r="F70" s="19"/>
      <c r="G70" s="25">
        <v>825.94</v>
      </c>
      <c r="H70" s="25">
        <v>1.05</v>
      </c>
      <c r="I70" s="31"/>
      <c r="J70" s="31"/>
      <c r="K70" s="35"/>
    </row>
    <row r="71" spans="1:54" x14ac:dyDescent="0.25">
      <c r="C71" s="57"/>
      <c r="D71" s="54"/>
      <c r="E71" s="6"/>
      <c r="F71" s="19"/>
      <c r="G71" s="24"/>
      <c r="H71" s="24"/>
      <c r="I71" s="31"/>
      <c r="J71" s="31"/>
      <c r="K71" s="35"/>
    </row>
    <row r="72" spans="1:54" x14ac:dyDescent="0.25">
      <c r="C72" s="60" t="s">
        <v>41</v>
      </c>
      <c r="D72" s="55"/>
      <c r="E72" s="5"/>
      <c r="F72" s="20"/>
      <c r="G72" s="26">
        <v>79997.38</v>
      </c>
      <c r="H72" s="26">
        <v>100</v>
      </c>
      <c r="I72" s="32"/>
      <c r="J72" s="32"/>
      <c r="K72" s="36"/>
    </row>
    <row r="75" spans="1:54" x14ac:dyDescent="0.25">
      <c r="C75" s="1" t="s">
        <v>42</v>
      </c>
    </row>
    <row r="76" spans="1:54" x14ac:dyDescent="0.25">
      <c r="C76" s="37" t="s">
        <v>43</v>
      </c>
      <c r="D76" s="37"/>
      <c r="E76" s="37"/>
      <c r="F76" s="37"/>
      <c r="G76" s="37"/>
      <c r="H76" s="37"/>
      <c r="I76" s="37"/>
      <c r="J76" s="37"/>
      <c r="K76" s="37"/>
    </row>
    <row r="77" spans="1:54" x14ac:dyDescent="0.25">
      <c r="C77" s="2" t="s">
        <v>44</v>
      </c>
    </row>
    <row r="78" spans="1:54" x14ac:dyDescent="0.25">
      <c r="C78" s="2" t="s">
        <v>45</v>
      </c>
    </row>
    <row r="79" spans="1:54" x14ac:dyDescent="0.25">
      <c r="C79" s="2" t="s">
        <v>46</v>
      </c>
    </row>
    <row r="80" spans="1:54" x14ac:dyDescent="0.25">
      <c r="C80" s="2" t="s">
        <v>47</v>
      </c>
    </row>
    <row r="82" spans="3:6" x14ac:dyDescent="0.25">
      <c r="C82" s="82" t="s">
        <v>4837</v>
      </c>
      <c r="E82" s="82" t="s">
        <v>4838</v>
      </c>
      <c r="F82" s="83"/>
    </row>
    <row r="83" spans="3:6" x14ac:dyDescent="0.25">
      <c r="E83" s="2" t="s">
        <v>4877</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91"/>
  <dimension ref="A1:IV90"/>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2877</v>
      </c>
      <c r="J2" s="38" t="s">
        <v>4609</v>
      </c>
    </row>
    <row r="3" spans="1:54" ht="16.5" x14ac:dyDescent="0.3">
      <c r="C3" s="1" t="s">
        <v>26</v>
      </c>
      <c r="D3" s="21" t="s">
        <v>2878</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2581</v>
      </c>
      <c r="C18" s="57" t="s">
        <v>574</v>
      </c>
      <c r="D18" s="54" t="s">
        <v>2582</v>
      </c>
      <c r="E18" s="6" t="s">
        <v>547</v>
      </c>
      <c r="F18" s="19">
        <v>250</v>
      </c>
      <c r="G18" s="24">
        <v>2413.0700000000002</v>
      </c>
      <c r="H18" s="24">
        <v>5.84</v>
      </c>
      <c r="I18" s="31">
        <v>7.3650000000000002</v>
      </c>
      <c r="J18" s="31"/>
      <c r="K18" s="35" t="s">
        <v>548</v>
      </c>
    </row>
    <row r="19" spans="2:11" x14ac:dyDescent="0.25">
      <c r="C19" s="58" t="s">
        <v>39</v>
      </c>
      <c r="D19" s="54"/>
      <c r="E19" s="6"/>
      <c r="F19" s="19"/>
      <c r="G19" s="25">
        <v>2413.0700000000002</v>
      </c>
      <c r="H19" s="25">
        <v>5.84</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2879</v>
      </c>
      <c r="C28" s="57" t="s">
        <v>2880</v>
      </c>
      <c r="D28" s="54" t="s">
        <v>2881</v>
      </c>
      <c r="E28" s="6" t="s">
        <v>609</v>
      </c>
      <c r="F28" s="19">
        <v>12000000</v>
      </c>
      <c r="G28" s="24">
        <v>12331.13</v>
      </c>
      <c r="H28" s="24">
        <v>29.82</v>
      </c>
      <c r="I28" s="31">
        <v>7.3140404999999999</v>
      </c>
      <c r="J28" s="31"/>
      <c r="K28" s="35"/>
    </row>
    <row r="29" spans="2:11" x14ac:dyDescent="0.25">
      <c r="B29" s="8" t="s">
        <v>2882</v>
      </c>
      <c r="C29" s="57" t="s">
        <v>2883</v>
      </c>
      <c r="D29" s="54" t="s">
        <v>2884</v>
      </c>
      <c r="E29" s="6" t="s">
        <v>609</v>
      </c>
      <c r="F29" s="19">
        <v>5000000</v>
      </c>
      <c r="G29" s="24">
        <v>5143.43</v>
      </c>
      <c r="H29" s="24">
        <v>12.44</v>
      </c>
      <c r="I29" s="31">
        <v>7.3293729000000001</v>
      </c>
      <c r="J29" s="31"/>
      <c r="K29" s="35"/>
    </row>
    <row r="30" spans="2:11" x14ac:dyDescent="0.25">
      <c r="B30" s="8" t="s">
        <v>2885</v>
      </c>
      <c r="C30" s="57" t="s">
        <v>2886</v>
      </c>
      <c r="D30" s="54" t="s">
        <v>2887</v>
      </c>
      <c r="E30" s="6" t="s">
        <v>609</v>
      </c>
      <c r="F30" s="19">
        <v>3000000</v>
      </c>
      <c r="G30" s="24">
        <v>3078.09</v>
      </c>
      <c r="H30" s="24">
        <v>7.44</v>
      </c>
      <c r="I30" s="31">
        <v>7.3140404999999999</v>
      </c>
      <c r="J30" s="31"/>
      <c r="K30" s="35"/>
    </row>
    <row r="31" spans="2:11" x14ac:dyDescent="0.25">
      <c r="B31" s="8" t="s">
        <v>2888</v>
      </c>
      <c r="C31" s="57" t="s">
        <v>2889</v>
      </c>
      <c r="D31" s="54" t="s">
        <v>2890</v>
      </c>
      <c r="E31" s="6" t="s">
        <v>609</v>
      </c>
      <c r="F31" s="19">
        <v>2500000</v>
      </c>
      <c r="G31" s="24">
        <v>2600.2199999999998</v>
      </c>
      <c r="H31" s="24">
        <v>6.29</v>
      </c>
      <c r="I31" s="31">
        <v>7.3532526000000002</v>
      </c>
      <c r="J31" s="31"/>
      <c r="K31" s="35"/>
    </row>
    <row r="32" spans="2:11" x14ac:dyDescent="0.25">
      <c r="B32" s="8" t="s">
        <v>2891</v>
      </c>
      <c r="C32" s="57" t="s">
        <v>2892</v>
      </c>
      <c r="D32" s="54" t="s">
        <v>2893</v>
      </c>
      <c r="E32" s="6" t="s">
        <v>609</v>
      </c>
      <c r="F32" s="19">
        <v>2500000</v>
      </c>
      <c r="G32" s="24">
        <v>2545.11</v>
      </c>
      <c r="H32" s="24">
        <v>6.15</v>
      </c>
      <c r="I32" s="31">
        <v>7.3340658000000003</v>
      </c>
      <c r="J32" s="31"/>
      <c r="K32" s="35"/>
    </row>
    <row r="33" spans="1:11" x14ac:dyDescent="0.25">
      <c r="B33" s="8" t="s">
        <v>2894</v>
      </c>
      <c r="C33" s="57" t="s">
        <v>2895</v>
      </c>
      <c r="D33" s="54" t="s">
        <v>2896</v>
      </c>
      <c r="E33" s="6" t="s">
        <v>609</v>
      </c>
      <c r="F33" s="19">
        <v>2000000</v>
      </c>
      <c r="G33" s="24">
        <v>2063.2800000000002</v>
      </c>
      <c r="H33" s="24">
        <v>4.99</v>
      </c>
      <c r="I33" s="31">
        <v>7.3847006999999998</v>
      </c>
      <c r="J33" s="31"/>
      <c r="K33" s="35"/>
    </row>
    <row r="34" spans="1:11" x14ac:dyDescent="0.25">
      <c r="B34" s="8" t="s">
        <v>2897</v>
      </c>
      <c r="C34" s="57" t="s">
        <v>2898</v>
      </c>
      <c r="D34" s="54" t="s">
        <v>2899</v>
      </c>
      <c r="E34" s="6" t="s">
        <v>609</v>
      </c>
      <c r="F34" s="19">
        <v>1500000</v>
      </c>
      <c r="G34" s="24">
        <v>1543.97</v>
      </c>
      <c r="H34" s="24">
        <v>3.73</v>
      </c>
      <c r="I34" s="31">
        <v>7.3439386999999998</v>
      </c>
      <c r="J34" s="31"/>
      <c r="K34" s="35"/>
    </row>
    <row r="35" spans="1:11" x14ac:dyDescent="0.25">
      <c r="B35" s="8" t="s">
        <v>2900</v>
      </c>
      <c r="C35" s="57" t="s">
        <v>2901</v>
      </c>
      <c r="D35" s="54" t="s">
        <v>2902</v>
      </c>
      <c r="E35" s="6" t="s">
        <v>609</v>
      </c>
      <c r="F35" s="19">
        <v>1000000</v>
      </c>
      <c r="G35" s="24">
        <v>1028.55</v>
      </c>
      <c r="H35" s="24">
        <v>2.4900000000000002</v>
      </c>
      <c r="I35" s="31">
        <v>7.3348319000000002</v>
      </c>
      <c r="J35" s="31"/>
      <c r="K35" s="35"/>
    </row>
    <row r="36" spans="1:11" x14ac:dyDescent="0.25">
      <c r="B36" s="8" t="s">
        <v>2903</v>
      </c>
      <c r="C36" s="57" t="s">
        <v>2904</v>
      </c>
      <c r="D36" s="54" t="s">
        <v>2905</v>
      </c>
      <c r="E36" s="6" t="s">
        <v>609</v>
      </c>
      <c r="F36" s="19">
        <v>1000000</v>
      </c>
      <c r="G36" s="24">
        <v>1028.2</v>
      </c>
      <c r="H36" s="24">
        <v>2.4900000000000002</v>
      </c>
      <c r="I36" s="31">
        <v>7.3293729000000001</v>
      </c>
      <c r="J36" s="31"/>
      <c r="K36" s="35"/>
    </row>
    <row r="37" spans="1:11" x14ac:dyDescent="0.25">
      <c r="B37" s="8" t="s">
        <v>2906</v>
      </c>
      <c r="C37" s="57" t="s">
        <v>2907</v>
      </c>
      <c r="D37" s="54" t="s">
        <v>2908</v>
      </c>
      <c r="E37" s="6" t="s">
        <v>609</v>
      </c>
      <c r="F37" s="19">
        <v>1000000</v>
      </c>
      <c r="G37" s="24">
        <v>974.43</v>
      </c>
      <c r="H37" s="24">
        <v>2.36</v>
      </c>
      <c r="I37" s="31">
        <v>7.2934017999999998</v>
      </c>
      <c r="J37" s="31"/>
      <c r="K37" s="35"/>
    </row>
    <row r="38" spans="1:11" x14ac:dyDescent="0.25">
      <c r="B38" s="8" t="s">
        <v>2909</v>
      </c>
      <c r="C38" s="57" t="s">
        <v>2910</v>
      </c>
      <c r="D38" s="54" t="s">
        <v>2911</v>
      </c>
      <c r="E38" s="6" t="s">
        <v>609</v>
      </c>
      <c r="F38" s="19">
        <v>500000</v>
      </c>
      <c r="G38" s="24">
        <v>513.05999999999995</v>
      </c>
      <c r="H38" s="24">
        <v>1.24</v>
      </c>
      <c r="I38" s="31">
        <v>7.3609713000000001</v>
      </c>
      <c r="J38" s="31"/>
      <c r="K38" s="35"/>
    </row>
    <row r="39" spans="1:11" x14ac:dyDescent="0.25">
      <c r="B39" s="8" t="s">
        <v>2912</v>
      </c>
      <c r="C39" s="57" t="s">
        <v>2913</v>
      </c>
      <c r="D39" s="54" t="s">
        <v>2914</v>
      </c>
      <c r="E39" s="6" t="s">
        <v>609</v>
      </c>
      <c r="F39" s="19">
        <v>300000</v>
      </c>
      <c r="G39" s="24">
        <v>309.61</v>
      </c>
      <c r="H39" s="24">
        <v>0.75</v>
      </c>
      <c r="I39" s="31">
        <v>7.3387887000000003</v>
      </c>
      <c r="J39" s="31"/>
      <c r="K39" s="35"/>
    </row>
    <row r="40" spans="1:11" x14ac:dyDescent="0.25">
      <c r="B40" s="8" t="s">
        <v>2915</v>
      </c>
      <c r="C40" s="57" t="s">
        <v>2916</v>
      </c>
      <c r="D40" s="54" t="s">
        <v>2917</v>
      </c>
      <c r="E40" s="6" t="s">
        <v>609</v>
      </c>
      <c r="F40" s="19">
        <v>50000</v>
      </c>
      <c r="G40" s="24">
        <v>51.12</v>
      </c>
      <c r="H40" s="24">
        <v>0.12</v>
      </c>
      <c r="I40" s="31">
        <v>7.3317864000000004</v>
      </c>
      <c r="J40" s="31"/>
      <c r="K40" s="35"/>
    </row>
    <row r="41" spans="1:11" x14ac:dyDescent="0.25">
      <c r="C41" s="58" t="s">
        <v>39</v>
      </c>
      <c r="D41" s="54"/>
      <c r="E41" s="6"/>
      <c r="F41" s="19"/>
      <c r="G41" s="25">
        <v>33210.199999999997</v>
      </c>
      <c r="H41" s="25">
        <v>80.31</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2918</v>
      </c>
      <c r="C53" s="57" t="s">
        <v>2919</v>
      </c>
      <c r="D53" s="54" t="s">
        <v>2920</v>
      </c>
      <c r="E53" s="6" t="s">
        <v>609</v>
      </c>
      <c r="F53" s="19">
        <v>1621000</v>
      </c>
      <c r="G53" s="24">
        <v>1334</v>
      </c>
      <c r="H53" s="24">
        <v>3.23</v>
      </c>
      <c r="I53" s="31">
        <v>7.1861024999999996</v>
      </c>
      <c r="J53" s="31"/>
      <c r="K53" s="35"/>
    </row>
    <row r="54" spans="1:11" x14ac:dyDescent="0.25">
      <c r="B54" s="8" t="s">
        <v>2921</v>
      </c>
      <c r="C54" s="57" t="s">
        <v>2922</v>
      </c>
      <c r="D54" s="54" t="s">
        <v>2923</v>
      </c>
      <c r="E54" s="6" t="s">
        <v>609</v>
      </c>
      <c r="F54" s="19">
        <v>1562000</v>
      </c>
      <c r="G54" s="24">
        <v>1280.42</v>
      </c>
      <c r="H54" s="24">
        <v>3.1</v>
      </c>
      <c r="I54" s="31">
        <v>7.1883789</v>
      </c>
      <c r="J54" s="31"/>
      <c r="K54" s="35"/>
    </row>
    <row r="55" spans="1:11" x14ac:dyDescent="0.25">
      <c r="B55" s="8" t="s">
        <v>2924</v>
      </c>
      <c r="C55" s="57" t="s">
        <v>2925</v>
      </c>
      <c r="D55" s="54" t="s">
        <v>2926</v>
      </c>
      <c r="E55" s="6" t="s">
        <v>609</v>
      </c>
      <c r="F55" s="19">
        <v>1200000</v>
      </c>
      <c r="G55" s="24">
        <v>983.1</v>
      </c>
      <c r="H55" s="24">
        <v>2.38</v>
      </c>
      <c r="I55" s="31">
        <v>7.1886894000000003</v>
      </c>
      <c r="J55" s="31"/>
      <c r="K55" s="35"/>
    </row>
    <row r="56" spans="1:11" x14ac:dyDescent="0.25">
      <c r="B56" s="8" t="s">
        <v>2927</v>
      </c>
      <c r="C56" s="57" t="s">
        <v>2928</v>
      </c>
      <c r="D56" s="54" t="s">
        <v>2929</v>
      </c>
      <c r="E56" s="6" t="s">
        <v>609</v>
      </c>
      <c r="F56" s="19">
        <v>837000</v>
      </c>
      <c r="G56" s="24">
        <v>697.97</v>
      </c>
      <c r="H56" s="24">
        <v>1.69</v>
      </c>
      <c r="I56" s="31">
        <v>7.1734454999999997</v>
      </c>
      <c r="J56" s="31"/>
      <c r="K56" s="35"/>
    </row>
    <row r="57" spans="1:11" x14ac:dyDescent="0.25">
      <c r="B57" s="8" t="s">
        <v>2930</v>
      </c>
      <c r="C57" s="57" t="s">
        <v>2931</v>
      </c>
      <c r="D57" s="54" t="s">
        <v>2932</v>
      </c>
      <c r="E57" s="6" t="s">
        <v>609</v>
      </c>
      <c r="F57" s="19">
        <v>555000</v>
      </c>
      <c r="G57" s="24">
        <v>470.74</v>
      </c>
      <c r="H57" s="24">
        <v>1.1399999999999999</v>
      </c>
      <c r="I57" s="31">
        <v>7.1536165</v>
      </c>
      <c r="J57" s="31"/>
      <c r="K57" s="35"/>
    </row>
    <row r="58" spans="1:11" x14ac:dyDescent="0.25">
      <c r="B58" s="8" t="s">
        <v>2874</v>
      </c>
      <c r="C58" s="57" t="s">
        <v>2875</v>
      </c>
      <c r="D58" s="54" t="s">
        <v>2876</v>
      </c>
      <c r="E58" s="6" t="s">
        <v>609</v>
      </c>
      <c r="F58" s="19">
        <v>285000</v>
      </c>
      <c r="G58" s="24">
        <v>254.78</v>
      </c>
      <c r="H58" s="24">
        <v>0.62</v>
      </c>
      <c r="I58" s="31">
        <v>7.1548579999999999</v>
      </c>
      <c r="J58" s="31"/>
      <c r="K58" s="35"/>
    </row>
    <row r="59" spans="1:11" x14ac:dyDescent="0.25">
      <c r="C59" s="58" t="s">
        <v>39</v>
      </c>
      <c r="D59" s="54"/>
      <c r="E59" s="6"/>
      <c r="F59" s="19"/>
      <c r="G59" s="25">
        <v>5021.01</v>
      </c>
      <c r="H59" s="25">
        <v>12.16</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20</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21</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22</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23</v>
      </c>
      <c r="D70" s="54"/>
      <c r="E70" s="6"/>
      <c r="F70" s="19"/>
      <c r="G70" s="24"/>
      <c r="H70" s="24"/>
      <c r="I70" s="31"/>
      <c r="J70" s="31"/>
      <c r="K70" s="35"/>
    </row>
    <row r="71" spans="1:54" x14ac:dyDescent="0.25">
      <c r="B71" s="8" t="s">
        <v>37</v>
      </c>
      <c r="C71" s="57" t="s">
        <v>38</v>
      </c>
      <c r="D71" s="54"/>
      <c r="E71" s="6"/>
      <c r="F71" s="19"/>
      <c r="G71" s="24">
        <v>127.07</v>
      </c>
      <c r="H71" s="24">
        <v>0.31</v>
      </c>
      <c r="I71" s="31"/>
      <c r="J71" s="31"/>
      <c r="K71" s="35"/>
    </row>
    <row r="72" spans="1:54" x14ac:dyDescent="0.25">
      <c r="C72" s="58" t="s">
        <v>39</v>
      </c>
      <c r="D72" s="54"/>
      <c r="E72" s="6"/>
      <c r="F72" s="19"/>
      <c r="G72" s="25">
        <v>127.07</v>
      </c>
      <c r="H72" s="25">
        <v>0.31</v>
      </c>
      <c r="I72" s="31"/>
      <c r="J72" s="31"/>
      <c r="K72" s="35"/>
    </row>
    <row r="73" spans="1:54" x14ac:dyDescent="0.25">
      <c r="C73" s="57"/>
      <c r="D73" s="54"/>
      <c r="E73" s="6"/>
      <c r="F73" s="19"/>
      <c r="G73" s="24"/>
      <c r="H73" s="24"/>
      <c r="I73" s="31"/>
      <c r="J73" s="31"/>
      <c r="K73" s="35"/>
    </row>
    <row r="74" spans="1:54" x14ac:dyDescent="0.25">
      <c r="A74" s="10"/>
      <c r="B74" s="28"/>
      <c r="C74" s="58" t="s">
        <v>24</v>
      </c>
      <c r="D74" s="54"/>
      <c r="E74" s="6"/>
      <c r="F74" s="19"/>
      <c r="G74" s="24"/>
      <c r="H74" s="24"/>
      <c r="I74" s="31"/>
      <c r="J74" s="31"/>
      <c r="K74" s="35"/>
    </row>
    <row r="75" spans="1:54" s="2" customFormat="1" ht="13.5" x14ac:dyDescent="0.25">
      <c r="A75" s="28"/>
      <c r="B75" s="28"/>
      <c r="C75" s="57" t="s">
        <v>4790</v>
      </c>
      <c r="D75" s="54"/>
      <c r="E75" s="6"/>
      <c r="F75" s="19"/>
      <c r="G75" s="24" t="s">
        <v>2</v>
      </c>
      <c r="H75" s="24" t="s">
        <v>2</v>
      </c>
      <c r="I75" s="31"/>
      <c r="J75" s="31"/>
      <c r="K75" s="35"/>
      <c r="L75" s="3"/>
      <c r="AI75" s="3"/>
      <c r="AV75" s="3"/>
      <c r="AX75" s="3"/>
      <c r="BB75" s="3"/>
    </row>
    <row r="76" spans="1:54" x14ac:dyDescent="0.25">
      <c r="B76" s="8"/>
      <c r="C76" s="57" t="s">
        <v>40</v>
      </c>
      <c r="D76" s="54"/>
      <c r="E76" s="6"/>
      <c r="F76" s="19"/>
      <c r="G76" s="24">
        <v>582.29</v>
      </c>
      <c r="H76" s="24">
        <v>1.38</v>
      </c>
      <c r="I76" s="31"/>
      <c r="J76" s="31"/>
      <c r="K76" s="35"/>
    </row>
    <row r="77" spans="1:54" x14ac:dyDescent="0.25">
      <c r="C77" s="58" t="s">
        <v>39</v>
      </c>
      <c r="D77" s="54"/>
      <c r="E77" s="6"/>
      <c r="F77" s="19"/>
      <c r="G77" s="25">
        <v>582.29</v>
      </c>
      <c r="H77" s="25">
        <v>1.38</v>
      </c>
      <c r="I77" s="31"/>
      <c r="J77" s="31"/>
      <c r="K77" s="35"/>
    </row>
    <row r="78" spans="1:54" x14ac:dyDescent="0.25">
      <c r="C78" s="57"/>
      <c r="D78" s="54"/>
      <c r="E78" s="6"/>
      <c r="F78" s="19"/>
      <c r="G78" s="24"/>
      <c r="H78" s="24"/>
      <c r="I78" s="31"/>
      <c r="J78" s="31"/>
      <c r="K78" s="35"/>
    </row>
    <row r="79" spans="1:54" x14ac:dyDescent="0.25">
      <c r="C79" s="60" t="s">
        <v>41</v>
      </c>
      <c r="D79" s="55"/>
      <c r="E79" s="5"/>
      <c r="F79" s="20"/>
      <c r="G79" s="26">
        <v>41353.64</v>
      </c>
      <c r="H79" s="26">
        <v>100</v>
      </c>
      <c r="I79" s="32"/>
      <c r="J79" s="32"/>
      <c r="K79" s="36"/>
    </row>
    <row r="82" spans="3:11" x14ac:dyDescent="0.25">
      <c r="C82" s="1" t="s">
        <v>42</v>
      </c>
    </row>
    <row r="83" spans="3:11" x14ac:dyDescent="0.25">
      <c r="C83" s="37" t="s">
        <v>43</v>
      </c>
      <c r="D83" s="37"/>
      <c r="E83" s="37"/>
      <c r="F83" s="37"/>
      <c r="G83" s="37"/>
      <c r="H83" s="37"/>
      <c r="I83" s="37"/>
      <c r="J83" s="37"/>
      <c r="K83" s="37"/>
    </row>
    <row r="84" spans="3:11" x14ac:dyDescent="0.25">
      <c r="C84" s="2" t="s">
        <v>44</v>
      </c>
    </row>
    <row r="85" spans="3:11" x14ac:dyDescent="0.25">
      <c r="C85" s="2" t="s">
        <v>45</v>
      </c>
    </row>
    <row r="86" spans="3:11" x14ac:dyDescent="0.25">
      <c r="C86" s="2" t="s">
        <v>46</v>
      </c>
    </row>
    <row r="87" spans="3:11" x14ac:dyDescent="0.25">
      <c r="C87" s="2" t="s">
        <v>47</v>
      </c>
    </row>
    <row r="89" spans="3:11" x14ac:dyDescent="0.25">
      <c r="C89" s="82" t="s">
        <v>4837</v>
      </c>
      <c r="E89" s="82" t="s">
        <v>4838</v>
      </c>
      <c r="F89" s="83"/>
    </row>
    <row r="90" spans="3:11" x14ac:dyDescent="0.25">
      <c r="E90" s="2" t="s">
        <v>4888</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92"/>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2933</v>
      </c>
      <c r="J2" s="38" t="s">
        <v>4609</v>
      </c>
    </row>
    <row r="3" spans="1:54" ht="16.5" x14ac:dyDescent="0.3">
      <c r="C3" s="1" t="s">
        <v>26</v>
      </c>
      <c r="D3" s="21" t="s">
        <v>2934</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2935</v>
      </c>
      <c r="C26" s="57" t="s">
        <v>2936</v>
      </c>
      <c r="D26" s="54" t="s">
        <v>2937</v>
      </c>
      <c r="E26" s="6" t="s">
        <v>609</v>
      </c>
      <c r="F26" s="19">
        <v>2500000</v>
      </c>
      <c r="G26" s="24">
        <v>2556.02</v>
      </c>
      <c r="H26" s="24">
        <v>24.76</v>
      </c>
      <c r="I26" s="31">
        <v>7.3110363999999999</v>
      </c>
      <c r="J26" s="31"/>
      <c r="K26" s="35"/>
    </row>
    <row r="27" spans="1:11" x14ac:dyDescent="0.25">
      <c r="B27" s="8" t="s">
        <v>2938</v>
      </c>
      <c r="C27" s="57" t="s">
        <v>2939</v>
      </c>
      <c r="D27" s="54" t="s">
        <v>2940</v>
      </c>
      <c r="E27" s="6" t="s">
        <v>609</v>
      </c>
      <c r="F27" s="19">
        <v>2500000</v>
      </c>
      <c r="G27" s="24">
        <v>2552.31</v>
      </c>
      <c r="H27" s="24">
        <v>24.72</v>
      </c>
      <c r="I27" s="31">
        <v>7.3066341000000001</v>
      </c>
      <c r="J27" s="31"/>
      <c r="K27" s="35"/>
    </row>
    <row r="28" spans="1:11" x14ac:dyDescent="0.25">
      <c r="B28" s="8" t="s">
        <v>1581</v>
      </c>
      <c r="C28" s="57" t="s">
        <v>1582</v>
      </c>
      <c r="D28" s="54" t="s">
        <v>1583</v>
      </c>
      <c r="E28" s="6" t="s">
        <v>609</v>
      </c>
      <c r="F28" s="19">
        <v>1500000</v>
      </c>
      <c r="G28" s="24">
        <v>1534.36</v>
      </c>
      <c r="H28" s="24">
        <v>14.86</v>
      </c>
      <c r="I28" s="31">
        <v>7.3391316</v>
      </c>
      <c r="J28" s="31"/>
      <c r="K28" s="35"/>
    </row>
    <row r="29" spans="1:11" x14ac:dyDescent="0.25">
      <c r="B29" s="8" t="s">
        <v>2941</v>
      </c>
      <c r="C29" s="57" t="s">
        <v>2942</v>
      </c>
      <c r="D29" s="54" t="s">
        <v>2943</v>
      </c>
      <c r="E29" s="6" t="s">
        <v>609</v>
      </c>
      <c r="F29" s="19">
        <v>1500000</v>
      </c>
      <c r="G29" s="24">
        <v>1533.05</v>
      </c>
      <c r="H29" s="24">
        <v>14.85</v>
      </c>
      <c r="I29" s="31">
        <v>7.3391316</v>
      </c>
      <c r="J29" s="31"/>
      <c r="K29" s="35"/>
    </row>
    <row r="30" spans="1:11" x14ac:dyDescent="0.25">
      <c r="B30" s="8" t="s">
        <v>2944</v>
      </c>
      <c r="C30" s="57" t="s">
        <v>2945</v>
      </c>
      <c r="D30" s="54" t="s">
        <v>2946</v>
      </c>
      <c r="E30" s="6" t="s">
        <v>609</v>
      </c>
      <c r="F30" s="19">
        <v>200000</v>
      </c>
      <c r="G30" s="24">
        <v>204.54</v>
      </c>
      <c r="H30" s="24">
        <v>1.98</v>
      </c>
      <c r="I30" s="31">
        <v>7.3199861999999998</v>
      </c>
      <c r="J30" s="31"/>
      <c r="K30" s="35"/>
    </row>
    <row r="31" spans="1:11" x14ac:dyDescent="0.25">
      <c r="B31" s="8" t="s">
        <v>2947</v>
      </c>
      <c r="C31" s="57" t="s">
        <v>2948</v>
      </c>
      <c r="D31" s="54" t="s">
        <v>2949</v>
      </c>
      <c r="E31" s="6" t="s">
        <v>609</v>
      </c>
      <c r="F31" s="19">
        <v>116100</v>
      </c>
      <c r="G31" s="24">
        <v>118.7</v>
      </c>
      <c r="H31" s="24">
        <v>1.1499999999999999</v>
      </c>
      <c r="I31" s="31">
        <v>7.3110363999999999</v>
      </c>
      <c r="J31" s="31"/>
      <c r="K31" s="35"/>
    </row>
    <row r="32" spans="1:11" x14ac:dyDescent="0.25">
      <c r="B32" s="8" t="s">
        <v>2950</v>
      </c>
      <c r="C32" s="57" t="s">
        <v>2951</v>
      </c>
      <c r="D32" s="54" t="s">
        <v>2952</v>
      </c>
      <c r="E32" s="6" t="s">
        <v>609</v>
      </c>
      <c r="F32" s="19">
        <v>104000</v>
      </c>
      <c r="G32" s="24">
        <v>106.12</v>
      </c>
      <c r="H32" s="24">
        <v>1.03</v>
      </c>
      <c r="I32" s="31">
        <v>7.2799864000000003</v>
      </c>
      <c r="J32" s="31"/>
      <c r="K32" s="35"/>
    </row>
    <row r="33" spans="1:11" x14ac:dyDescent="0.25">
      <c r="B33" s="8" t="s">
        <v>2953</v>
      </c>
      <c r="C33" s="57" t="s">
        <v>2954</v>
      </c>
      <c r="D33" s="54" t="s">
        <v>2955</v>
      </c>
      <c r="E33" s="6" t="s">
        <v>609</v>
      </c>
      <c r="F33" s="19">
        <v>100000</v>
      </c>
      <c r="G33" s="24">
        <v>102.25</v>
      </c>
      <c r="H33" s="24">
        <v>0.99</v>
      </c>
      <c r="I33" s="31">
        <v>7.2949298000000002</v>
      </c>
      <c r="J33" s="31"/>
      <c r="K33" s="35"/>
    </row>
    <row r="34" spans="1:11" x14ac:dyDescent="0.25">
      <c r="B34" s="8" t="s">
        <v>2956</v>
      </c>
      <c r="C34" s="57" t="s">
        <v>2957</v>
      </c>
      <c r="D34" s="54" t="s">
        <v>2958</v>
      </c>
      <c r="E34" s="6" t="s">
        <v>609</v>
      </c>
      <c r="F34" s="19">
        <v>50000</v>
      </c>
      <c r="G34" s="24">
        <v>51.07</v>
      </c>
      <c r="H34" s="24">
        <v>0.49</v>
      </c>
      <c r="I34" s="31">
        <v>7.2949298000000002</v>
      </c>
      <c r="J34" s="31"/>
      <c r="K34" s="35"/>
    </row>
    <row r="35" spans="1:11" x14ac:dyDescent="0.25">
      <c r="C35" s="58" t="s">
        <v>39</v>
      </c>
      <c r="D35" s="54"/>
      <c r="E35" s="6"/>
      <c r="F35" s="19"/>
      <c r="G35" s="25">
        <v>8758.42</v>
      </c>
      <c r="H35" s="25">
        <v>84.83</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2959</v>
      </c>
      <c r="C47" s="57" t="s">
        <v>2960</v>
      </c>
      <c r="D47" s="54" t="s">
        <v>2961</v>
      </c>
      <c r="E47" s="6" t="s">
        <v>609</v>
      </c>
      <c r="F47" s="19">
        <v>480000</v>
      </c>
      <c r="G47" s="24">
        <v>414.58</v>
      </c>
      <c r="H47" s="24">
        <v>4.0199999999999996</v>
      </c>
      <c r="I47" s="31">
        <v>7.1380125000000003</v>
      </c>
      <c r="J47" s="31"/>
      <c r="K47" s="35"/>
    </row>
    <row r="48" spans="1:11" x14ac:dyDescent="0.25">
      <c r="B48" s="8" t="s">
        <v>2865</v>
      </c>
      <c r="C48" s="57" t="s">
        <v>2866</v>
      </c>
      <c r="D48" s="54" t="s">
        <v>2867</v>
      </c>
      <c r="E48" s="6" t="s">
        <v>609</v>
      </c>
      <c r="F48" s="19">
        <v>385000</v>
      </c>
      <c r="G48" s="24">
        <v>339.84</v>
      </c>
      <c r="H48" s="24">
        <v>3.29</v>
      </c>
      <c r="I48" s="31">
        <v>7.1415815</v>
      </c>
      <c r="J48" s="31"/>
      <c r="K48" s="35"/>
    </row>
    <row r="49" spans="1:11" x14ac:dyDescent="0.25">
      <c r="B49" s="8" t="s">
        <v>2962</v>
      </c>
      <c r="C49" s="57" t="s">
        <v>2963</v>
      </c>
      <c r="D49" s="54" t="s">
        <v>2964</v>
      </c>
      <c r="E49" s="6" t="s">
        <v>609</v>
      </c>
      <c r="F49" s="19">
        <v>350000</v>
      </c>
      <c r="G49" s="24">
        <v>297.27</v>
      </c>
      <c r="H49" s="24">
        <v>2.88</v>
      </c>
      <c r="I49" s="31">
        <v>7.1527887999999997</v>
      </c>
      <c r="J49" s="31"/>
      <c r="K49" s="35"/>
    </row>
    <row r="50" spans="1:11" x14ac:dyDescent="0.25">
      <c r="B50" s="8" t="s">
        <v>2930</v>
      </c>
      <c r="C50" s="57" t="s">
        <v>2931</v>
      </c>
      <c r="D50" s="54" t="s">
        <v>2932</v>
      </c>
      <c r="E50" s="6" t="s">
        <v>609</v>
      </c>
      <c r="F50" s="19">
        <v>350000</v>
      </c>
      <c r="G50" s="24">
        <v>296.87</v>
      </c>
      <c r="H50" s="24">
        <v>2.88</v>
      </c>
      <c r="I50" s="31">
        <v>7.1536165</v>
      </c>
      <c r="J50" s="31"/>
      <c r="K50" s="35"/>
    </row>
    <row r="51" spans="1:11" x14ac:dyDescent="0.25">
      <c r="C51" s="58" t="s">
        <v>39</v>
      </c>
      <c r="D51" s="54"/>
      <c r="E51" s="6"/>
      <c r="F51" s="19"/>
      <c r="G51" s="25">
        <v>1348.56</v>
      </c>
      <c r="H51" s="25">
        <v>13.07</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84.77</v>
      </c>
      <c r="H63" s="24">
        <v>0.82</v>
      </c>
      <c r="I63" s="31"/>
      <c r="J63" s="31"/>
      <c r="K63" s="35"/>
    </row>
    <row r="64" spans="1:11" x14ac:dyDescent="0.25">
      <c r="C64" s="58" t="s">
        <v>39</v>
      </c>
      <c r="D64" s="54"/>
      <c r="E64" s="6"/>
      <c r="F64" s="19"/>
      <c r="G64" s="25">
        <v>84.77</v>
      </c>
      <c r="H64" s="25">
        <v>0.82</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4790</v>
      </c>
      <c r="D67" s="54"/>
      <c r="E67" s="6"/>
      <c r="F67" s="19"/>
      <c r="G67" s="24" t="s">
        <v>2</v>
      </c>
      <c r="H67" s="24" t="s">
        <v>2</v>
      </c>
      <c r="I67" s="31"/>
      <c r="J67" s="31"/>
      <c r="K67" s="35"/>
      <c r="L67" s="3"/>
      <c r="AI67" s="3"/>
      <c r="AV67" s="3"/>
      <c r="AX67" s="3"/>
      <c r="BB67" s="3"/>
    </row>
    <row r="68" spans="1:54" x14ac:dyDescent="0.25">
      <c r="B68" s="8"/>
      <c r="C68" s="57" t="s">
        <v>40</v>
      </c>
      <c r="D68" s="54"/>
      <c r="E68" s="6"/>
      <c r="F68" s="19"/>
      <c r="G68" s="24">
        <v>133.15</v>
      </c>
      <c r="H68" s="24">
        <v>1.28</v>
      </c>
      <c r="I68" s="31"/>
      <c r="J68" s="31"/>
      <c r="K68" s="35"/>
    </row>
    <row r="69" spans="1:54" x14ac:dyDescent="0.25">
      <c r="C69" s="58" t="s">
        <v>39</v>
      </c>
      <c r="D69" s="54"/>
      <c r="E69" s="6"/>
      <c r="F69" s="19"/>
      <c r="G69" s="25">
        <v>133.15</v>
      </c>
      <c r="H69" s="25">
        <v>1.28</v>
      </c>
      <c r="I69" s="31"/>
      <c r="J69" s="31"/>
      <c r="K69" s="35"/>
    </row>
    <row r="70" spans="1:54" x14ac:dyDescent="0.25">
      <c r="C70" s="57"/>
      <c r="D70" s="54"/>
      <c r="E70" s="6"/>
      <c r="F70" s="19"/>
      <c r="G70" s="24"/>
      <c r="H70" s="24"/>
      <c r="I70" s="31"/>
      <c r="J70" s="31"/>
      <c r="K70" s="35"/>
    </row>
    <row r="71" spans="1:54" x14ac:dyDescent="0.25">
      <c r="C71" s="60" t="s">
        <v>41</v>
      </c>
      <c r="D71" s="55"/>
      <c r="E71" s="5"/>
      <c r="F71" s="20"/>
      <c r="G71" s="26">
        <v>10324.9</v>
      </c>
      <c r="H71" s="26">
        <v>100</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4837</v>
      </c>
      <c r="E81" s="82" t="s">
        <v>4838</v>
      </c>
      <c r="F81" s="83"/>
    </row>
    <row r="82" spans="3:6" x14ac:dyDescent="0.25">
      <c r="E82" s="2" t="s">
        <v>4877</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93"/>
  <dimension ref="A1:IV11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2965</v>
      </c>
      <c r="J2" s="38" t="s">
        <v>4609</v>
      </c>
    </row>
    <row r="3" spans="1:54" ht="16.5" x14ac:dyDescent="0.3">
      <c r="C3" s="1" t="s">
        <v>26</v>
      </c>
      <c r="D3" s="21" t="s">
        <v>2966</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1901</v>
      </c>
      <c r="C10" s="57" t="s">
        <v>1902</v>
      </c>
      <c r="D10" s="54" t="s">
        <v>1903</v>
      </c>
      <c r="E10" s="6" t="s">
        <v>53</v>
      </c>
      <c r="F10" s="19">
        <v>37962</v>
      </c>
      <c r="G10" s="24">
        <v>1677.71</v>
      </c>
      <c r="H10" s="24">
        <v>3.69</v>
      </c>
      <c r="I10" s="31"/>
      <c r="J10" s="31"/>
      <c r="K10" s="35"/>
    </row>
    <row r="11" spans="1:54" x14ac:dyDescent="0.25">
      <c r="B11" s="8" t="s">
        <v>1797</v>
      </c>
      <c r="C11" s="57" t="s">
        <v>1798</v>
      </c>
      <c r="D11" s="54" t="s">
        <v>1799</v>
      </c>
      <c r="E11" s="6" t="s">
        <v>1800</v>
      </c>
      <c r="F11" s="19">
        <v>1482800</v>
      </c>
      <c r="G11" s="24">
        <v>1531.73</v>
      </c>
      <c r="H11" s="24">
        <v>3.37</v>
      </c>
      <c r="I11" s="31"/>
      <c r="J11" s="31"/>
      <c r="K11" s="35"/>
    </row>
    <row r="12" spans="1:54" x14ac:dyDescent="0.25">
      <c r="B12" s="8" t="s">
        <v>1745</v>
      </c>
      <c r="C12" s="57" t="s">
        <v>1746</v>
      </c>
      <c r="D12" s="54" t="s">
        <v>1747</v>
      </c>
      <c r="E12" s="6" t="s">
        <v>297</v>
      </c>
      <c r="F12" s="19">
        <v>60129</v>
      </c>
      <c r="G12" s="24">
        <v>1527.43</v>
      </c>
      <c r="H12" s="24">
        <v>3.36</v>
      </c>
      <c r="I12" s="31"/>
      <c r="J12" s="31"/>
      <c r="K12" s="35"/>
    </row>
    <row r="13" spans="1:54" x14ac:dyDescent="0.25">
      <c r="B13" s="8" t="s">
        <v>1830</v>
      </c>
      <c r="C13" s="57" t="s">
        <v>1831</v>
      </c>
      <c r="D13" s="54" t="s">
        <v>1832</v>
      </c>
      <c r="E13" s="6" t="s">
        <v>297</v>
      </c>
      <c r="F13" s="19">
        <v>63126</v>
      </c>
      <c r="G13" s="24">
        <v>1527.18</v>
      </c>
      <c r="H13" s="24">
        <v>3.36</v>
      </c>
      <c r="I13" s="31"/>
      <c r="J13" s="31"/>
      <c r="K13" s="35"/>
    </row>
    <row r="14" spans="1:54" x14ac:dyDescent="0.25">
      <c r="B14" s="8" t="s">
        <v>1743</v>
      </c>
      <c r="C14" s="57" t="s">
        <v>1159</v>
      </c>
      <c r="D14" s="54" t="s">
        <v>1744</v>
      </c>
      <c r="E14" s="6" t="s">
        <v>61</v>
      </c>
      <c r="F14" s="19">
        <v>770716</v>
      </c>
      <c r="G14" s="24">
        <v>1447.02</v>
      </c>
      <c r="H14" s="24">
        <v>3.18</v>
      </c>
      <c r="I14" s="31"/>
      <c r="J14" s="31"/>
      <c r="K14" s="35"/>
    </row>
    <row r="15" spans="1:54" x14ac:dyDescent="0.25">
      <c r="B15" s="8" t="s">
        <v>111</v>
      </c>
      <c r="C15" s="57" t="s">
        <v>112</v>
      </c>
      <c r="D15" s="54" t="s">
        <v>113</v>
      </c>
      <c r="E15" s="6" t="s">
        <v>57</v>
      </c>
      <c r="F15" s="19">
        <v>163345</v>
      </c>
      <c r="G15" s="24">
        <v>1422.9</v>
      </c>
      <c r="H15" s="24">
        <v>3.13</v>
      </c>
      <c r="I15" s="31"/>
      <c r="J15" s="31"/>
      <c r="K15" s="35"/>
    </row>
    <row r="16" spans="1:54" x14ac:dyDescent="0.25">
      <c r="B16" s="8" t="s">
        <v>430</v>
      </c>
      <c r="C16" s="57" t="s">
        <v>431</v>
      </c>
      <c r="D16" s="54" t="s">
        <v>432</v>
      </c>
      <c r="E16" s="6" t="s">
        <v>229</v>
      </c>
      <c r="F16" s="19">
        <v>156646</v>
      </c>
      <c r="G16" s="24">
        <v>1421.56</v>
      </c>
      <c r="H16" s="24">
        <v>3.12</v>
      </c>
      <c r="I16" s="31"/>
      <c r="J16" s="31"/>
      <c r="K16" s="35"/>
    </row>
    <row r="17" spans="2:11" x14ac:dyDescent="0.25">
      <c r="B17" s="8" t="s">
        <v>312</v>
      </c>
      <c r="C17" s="57" t="s">
        <v>313</v>
      </c>
      <c r="D17" s="54" t="s">
        <v>314</v>
      </c>
      <c r="E17" s="6" t="s">
        <v>75</v>
      </c>
      <c r="F17" s="19">
        <v>5529</v>
      </c>
      <c r="G17" s="24">
        <v>1345.45</v>
      </c>
      <c r="H17" s="24">
        <v>2.96</v>
      </c>
      <c r="I17" s="31"/>
      <c r="J17" s="31"/>
      <c r="K17" s="35"/>
    </row>
    <row r="18" spans="2:11" x14ac:dyDescent="0.25">
      <c r="B18" s="8" t="s">
        <v>1892</v>
      </c>
      <c r="C18" s="57" t="s">
        <v>1893</v>
      </c>
      <c r="D18" s="54" t="s">
        <v>1894</v>
      </c>
      <c r="E18" s="6" t="s">
        <v>229</v>
      </c>
      <c r="F18" s="19">
        <v>242046</v>
      </c>
      <c r="G18" s="24">
        <v>1289.8599999999999</v>
      </c>
      <c r="H18" s="24">
        <v>2.84</v>
      </c>
      <c r="I18" s="31"/>
      <c r="J18" s="31"/>
      <c r="K18" s="35"/>
    </row>
    <row r="19" spans="2:11" x14ac:dyDescent="0.25">
      <c r="B19" s="8" t="s">
        <v>2400</v>
      </c>
      <c r="C19" s="57" t="s">
        <v>2401</v>
      </c>
      <c r="D19" s="54" t="s">
        <v>2402</v>
      </c>
      <c r="E19" s="6" t="s">
        <v>2403</v>
      </c>
      <c r="F19" s="19">
        <v>461649</v>
      </c>
      <c r="G19" s="24">
        <v>1289.6199999999999</v>
      </c>
      <c r="H19" s="24">
        <v>2.83</v>
      </c>
      <c r="I19" s="31"/>
      <c r="J19" s="31"/>
      <c r="K19" s="35"/>
    </row>
    <row r="20" spans="2:11" x14ac:dyDescent="0.25">
      <c r="B20" s="8" t="s">
        <v>1748</v>
      </c>
      <c r="C20" s="57" t="s">
        <v>1749</v>
      </c>
      <c r="D20" s="54" t="s">
        <v>1750</v>
      </c>
      <c r="E20" s="6" t="s">
        <v>117</v>
      </c>
      <c r="F20" s="19">
        <v>103743</v>
      </c>
      <c r="G20" s="24">
        <v>1276.25</v>
      </c>
      <c r="H20" s="24">
        <v>2.81</v>
      </c>
      <c r="I20" s="31"/>
      <c r="J20" s="31"/>
      <c r="K20" s="35"/>
    </row>
    <row r="21" spans="2:11" x14ac:dyDescent="0.25">
      <c r="B21" s="8" t="s">
        <v>1898</v>
      </c>
      <c r="C21" s="57" t="s">
        <v>1899</v>
      </c>
      <c r="D21" s="54" t="s">
        <v>1900</v>
      </c>
      <c r="E21" s="6" t="s">
        <v>93</v>
      </c>
      <c r="F21" s="19">
        <v>36854</v>
      </c>
      <c r="G21" s="24">
        <v>1271.32</v>
      </c>
      <c r="H21" s="24">
        <v>2.79</v>
      </c>
      <c r="I21" s="31"/>
      <c r="J21" s="31"/>
      <c r="K21" s="35"/>
    </row>
    <row r="22" spans="2:11" x14ac:dyDescent="0.25">
      <c r="B22" s="8" t="s">
        <v>318</v>
      </c>
      <c r="C22" s="57" t="s">
        <v>319</v>
      </c>
      <c r="D22" s="54" t="s">
        <v>320</v>
      </c>
      <c r="E22" s="6" t="s">
        <v>162</v>
      </c>
      <c r="F22" s="19">
        <v>1519925</v>
      </c>
      <c r="G22" s="24">
        <v>1237.22</v>
      </c>
      <c r="H22" s="24">
        <v>2.72</v>
      </c>
      <c r="I22" s="31"/>
      <c r="J22" s="31"/>
      <c r="K22" s="35"/>
    </row>
    <row r="23" spans="2:11" x14ac:dyDescent="0.25">
      <c r="B23" s="8" t="s">
        <v>1792</v>
      </c>
      <c r="C23" s="57" t="s">
        <v>1374</v>
      </c>
      <c r="D23" s="54" t="s">
        <v>1793</v>
      </c>
      <c r="E23" s="6" t="s">
        <v>293</v>
      </c>
      <c r="F23" s="19">
        <v>608487</v>
      </c>
      <c r="G23" s="24">
        <v>1223.67</v>
      </c>
      <c r="H23" s="24">
        <v>2.69</v>
      </c>
      <c r="I23" s="31"/>
      <c r="J23" s="31"/>
      <c r="K23" s="35"/>
    </row>
    <row r="24" spans="2:11" x14ac:dyDescent="0.25">
      <c r="B24" s="8" t="s">
        <v>1687</v>
      </c>
      <c r="C24" s="57" t="s">
        <v>1688</v>
      </c>
      <c r="D24" s="54" t="s">
        <v>1689</v>
      </c>
      <c r="E24" s="6" t="s">
        <v>155</v>
      </c>
      <c r="F24" s="19">
        <v>32084</v>
      </c>
      <c r="G24" s="24">
        <v>1211.56</v>
      </c>
      <c r="H24" s="24">
        <v>2.66</v>
      </c>
      <c r="I24" s="31"/>
      <c r="J24" s="31"/>
      <c r="K24" s="35"/>
    </row>
    <row r="25" spans="2:11" x14ac:dyDescent="0.25">
      <c r="B25" s="8" t="s">
        <v>479</v>
      </c>
      <c r="C25" s="57" t="s">
        <v>480</v>
      </c>
      <c r="D25" s="54" t="s">
        <v>481</v>
      </c>
      <c r="E25" s="6" t="s">
        <v>75</v>
      </c>
      <c r="F25" s="19">
        <v>304143</v>
      </c>
      <c r="G25" s="24">
        <v>1205.93</v>
      </c>
      <c r="H25" s="24">
        <v>2.65</v>
      </c>
      <c r="I25" s="31"/>
      <c r="J25" s="31"/>
      <c r="K25" s="35"/>
    </row>
    <row r="26" spans="2:11" x14ac:dyDescent="0.25">
      <c r="B26" s="8" t="s">
        <v>373</v>
      </c>
      <c r="C26" s="57" t="s">
        <v>374</v>
      </c>
      <c r="D26" s="54" t="s">
        <v>375</v>
      </c>
      <c r="E26" s="6" t="s">
        <v>376</v>
      </c>
      <c r="F26" s="19">
        <v>1115995</v>
      </c>
      <c r="G26" s="24">
        <v>1197.46</v>
      </c>
      <c r="H26" s="24">
        <v>2.63</v>
      </c>
      <c r="I26" s="31"/>
      <c r="J26" s="31"/>
      <c r="K26" s="35"/>
    </row>
    <row r="27" spans="2:11" x14ac:dyDescent="0.25">
      <c r="B27" s="8" t="s">
        <v>445</v>
      </c>
      <c r="C27" s="57" t="s">
        <v>446</v>
      </c>
      <c r="D27" s="54" t="s">
        <v>447</v>
      </c>
      <c r="E27" s="6" t="s">
        <v>289</v>
      </c>
      <c r="F27" s="19">
        <v>105722</v>
      </c>
      <c r="G27" s="24">
        <v>1140.9000000000001</v>
      </c>
      <c r="H27" s="24">
        <v>2.5099999999999998</v>
      </c>
      <c r="I27" s="31"/>
      <c r="J27" s="31"/>
      <c r="K27" s="35"/>
    </row>
    <row r="28" spans="2:11" x14ac:dyDescent="0.25">
      <c r="B28" s="8" t="s">
        <v>1655</v>
      </c>
      <c r="C28" s="57" t="s">
        <v>1656</v>
      </c>
      <c r="D28" s="54" t="s">
        <v>1657</v>
      </c>
      <c r="E28" s="6" t="s">
        <v>420</v>
      </c>
      <c r="F28" s="19">
        <v>33287</v>
      </c>
      <c r="G28" s="24">
        <v>1126.5999999999999</v>
      </c>
      <c r="H28" s="24">
        <v>2.48</v>
      </c>
      <c r="I28" s="31"/>
      <c r="J28" s="31"/>
      <c r="K28" s="35"/>
    </row>
    <row r="29" spans="2:11" x14ac:dyDescent="0.25">
      <c r="B29" s="8" t="s">
        <v>414</v>
      </c>
      <c r="C29" s="57" t="s">
        <v>415</v>
      </c>
      <c r="D29" s="54" t="s">
        <v>416</v>
      </c>
      <c r="E29" s="6" t="s">
        <v>169</v>
      </c>
      <c r="F29" s="19">
        <v>256181</v>
      </c>
      <c r="G29" s="24">
        <v>1091.8399999999999</v>
      </c>
      <c r="H29" s="24">
        <v>2.4</v>
      </c>
      <c r="I29" s="31"/>
      <c r="J29" s="31"/>
      <c r="K29" s="35"/>
    </row>
    <row r="30" spans="2:11" x14ac:dyDescent="0.25">
      <c r="B30" s="8" t="s">
        <v>1765</v>
      </c>
      <c r="C30" s="57" t="s">
        <v>1766</v>
      </c>
      <c r="D30" s="54" t="s">
        <v>1767</v>
      </c>
      <c r="E30" s="6" t="s">
        <v>493</v>
      </c>
      <c r="F30" s="19">
        <v>214117</v>
      </c>
      <c r="G30" s="24">
        <v>1062.8800000000001</v>
      </c>
      <c r="H30" s="24">
        <v>2.34</v>
      </c>
      <c r="I30" s="31"/>
      <c r="J30" s="31"/>
      <c r="K30" s="35"/>
    </row>
    <row r="31" spans="2:11" x14ac:dyDescent="0.25">
      <c r="B31" s="8" t="s">
        <v>1871</v>
      </c>
      <c r="C31" s="57" t="s">
        <v>1872</v>
      </c>
      <c r="D31" s="54" t="s">
        <v>1873</v>
      </c>
      <c r="E31" s="6" t="s">
        <v>1800</v>
      </c>
      <c r="F31" s="19">
        <v>34606</v>
      </c>
      <c r="G31" s="24">
        <v>1010.56</v>
      </c>
      <c r="H31" s="24">
        <v>2.2200000000000002</v>
      </c>
      <c r="I31" s="31"/>
      <c r="J31" s="31"/>
      <c r="K31" s="35"/>
    </row>
    <row r="32" spans="2:11" x14ac:dyDescent="0.25">
      <c r="B32" s="8" t="s">
        <v>97</v>
      </c>
      <c r="C32" s="57" t="s">
        <v>98</v>
      </c>
      <c r="D32" s="54" t="s">
        <v>99</v>
      </c>
      <c r="E32" s="6" t="s">
        <v>100</v>
      </c>
      <c r="F32" s="19">
        <v>2493</v>
      </c>
      <c r="G32" s="24">
        <v>1005.2</v>
      </c>
      <c r="H32" s="24">
        <v>2.21</v>
      </c>
      <c r="I32" s="31"/>
      <c r="J32" s="31"/>
      <c r="K32" s="35"/>
    </row>
    <row r="33" spans="2:11" x14ac:dyDescent="0.25">
      <c r="B33" s="8" t="s">
        <v>1769</v>
      </c>
      <c r="C33" s="57" t="s">
        <v>1770</v>
      </c>
      <c r="D33" s="54" t="s">
        <v>1771</v>
      </c>
      <c r="E33" s="6" t="s">
        <v>57</v>
      </c>
      <c r="F33" s="19">
        <v>121411</v>
      </c>
      <c r="G33" s="24">
        <v>937.6</v>
      </c>
      <c r="H33" s="24">
        <v>2.06</v>
      </c>
      <c r="I33" s="31"/>
      <c r="J33" s="31"/>
      <c r="K33" s="35"/>
    </row>
    <row r="34" spans="2:11" x14ac:dyDescent="0.25">
      <c r="B34" s="8" t="s">
        <v>333</v>
      </c>
      <c r="C34" s="57" t="s">
        <v>334</v>
      </c>
      <c r="D34" s="54" t="s">
        <v>335</v>
      </c>
      <c r="E34" s="6" t="s">
        <v>308</v>
      </c>
      <c r="F34" s="19">
        <v>120445</v>
      </c>
      <c r="G34" s="24">
        <v>936.04</v>
      </c>
      <c r="H34" s="24">
        <v>2.06</v>
      </c>
      <c r="I34" s="31"/>
      <c r="J34" s="31"/>
      <c r="K34" s="35"/>
    </row>
    <row r="35" spans="2:11" x14ac:dyDescent="0.25">
      <c r="B35" s="8" t="s">
        <v>148</v>
      </c>
      <c r="C35" s="57" t="s">
        <v>149</v>
      </c>
      <c r="D35" s="54" t="s">
        <v>150</v>
      </c>
      <c r="E35" s="6" t="s">
        <v>151</v>
      </c>
      <c r="F35" s="19">
        <v>44691</v>
      </c>
      <c r="G35" s="24">
        <v>903.18</v>
      </c>
      <c r="H35" s="24">
        <v>1.99</v>
      </c>
      <c r="I35" s="31"/>
      <c r="J35" s="31"/>
      <c r="K35" s="35"/>
    </row>
    <row r="36" spans="2:11" x14ac:dyDescent="0.25">
      <c r="B36" s="8" t="s">
        <v>1866</v>
      </c>
      <c r="C36" s="57" t="s">
        <v>1182</v>
      </c>
      <c r="D36" s="54" t="s">
        <v>1867</v>
      </c>
      <c r="E36" s="6" t="s">
        <v>61</v>
      </c>
      <c r="F36" s="19">
        <v>277872</v>
      </c>
      <c r="G36" s="24">
        <v>882.1</v>
      </c>
      <c r="H36" s="24">
        <v>1.94</v>
      </c>
      <c r="I36" s="31"/>
      <c r="J36" s="31"/>
      <c r="K36" s="35"/>
    </row>
    <row r="37" spans="2:11" x14ac:dyDescent="0.25">
      <c r="B37" s="8" t="s">
        <v>859</v>
      </c>
      <c r="C37" s="57" t="s">
        <v>860</v>
      </c>
      <c r="D37" s="54" t="s">
        <v>861</v>
      </c>
      <c r="E37" s="6" t="s">
        <v>229</v>
      </c>
      <c r="F37" s="19">
        <v>55170</v>
      </c>
      <c r="G37" s="24">
        <v>880.02</v>
      </c>
      <c r="H37" s="24">
        <v>1.93</v>
      </c>
      <c r="I37" s="31"/>
      <c r="J37" s="31"/>
      <c r="K37" s="35"/>
    </row>
    <row r="38" spans="2:11" x14ac:dyDescent="0.25">
      <c r="B38" s="8" t="s">
        <v>521</v>
      </c>
      <c r="C38" s="57" t="s">
        <v>522</v>
      </c>
      <c r="D38" s="54" t="s">
        <v>523</v>
      </c>
      <c r="E38" s="6" t="s">
        <v>155</v>
      </c>
      <c r="F38" s="19">
        <v>23882</v>
      </c>
      <c r="G38" s="24">
        <v>838.72</v>
      </c>
      <c r="H38" s="24">
        <v>1.84</v>
      </c>
      <c r="I38" s="31"/>
      <c r="J38" s="31"/>
      <c r="K38" s="35"/>
    </row>
    <row r="39" spans="2:11" x14ac:dyDescent="0.25">
      <c r="B39" s="8" t="s">
        <v>1809</v>
      </c>
      <c r="C39" s="57" t="s">
        <v>1810</v>
      </c>
      <c r="D39" s="54" t="s">
        <v>1811</v>
      </c>
      <c r="E39" s="6" t="s">
        <v>147</v>
      </c>
      <c r="F39" s="19">
        <v>125848</v>
      </c>
      <c r="G39" s="24">
        <v>777.49</v>
      </c>
      <c r="H39" s="24">
        <v>1.71</v>
      </c>
      <c r="I39" s="31"/>
      <c r="J39" s="31"/>
      <c r="K39" s="35"/>
    </row>
    <row r="40" spans="2:11" x14ac:dyDescent="0.25">
      <c r="B40" s="8" t="s">
        <v>90</v>
      </c>
      <c r="C40" s="57" t="s">
        <v>91</v>
      </c>
      <c r="D40" s="54" t="s">
        <v>92</v>
      </c>
      <c r="E40" s="6" t="s">
        <v>93</v>
      </c>
      <c r="F40" s="19">
        <v>21931</v>
      </c>
      <c r="G40" s="24">
        <v>749.59</v>
      </c>
      <c r="H40" s="24">
        <v>1.65</v>
      </c>
      <c r="I40" s="31"/>
      <c r="J40" s="31"/>
      <c r="K40" s="35"/>
    </row>
    <row r="41" spans="2:11" x14ac:dyDescent="0.25">
      <c r="B41" s="8" t="s">
        <v>330</v>
      </c>
      <c r="C41" s="57" t="s">
        <v>331</v>
      </c>
      <c r="D41" s="54" t="s">
        <v>332</v>
      </c>
      <c r="E41" s="6" t="s">
        <v>289</v>
      </c>
      <c r="F41" s="19">
        <v>160792</v>
      </c>
      <c r="G41" s="24">
        <v>698.64</v>
      </c>
      <c r="H41" s="24">
        <v>1.54</v>
      </c>
      <c r="I41" s="31"/>
      <c r="J41" s="31"/>
      <c r="K41" s="35"/>
    </row>
    <row r="42" spans="2:11" x14ac:dyDescent="0.25">
      <c r="B42" s="8" t="s">
        <v>838</v>
      </c>
      <c r="C42" s="57" t="s">
        <v>839</v>
      </c>
      <c r="D42" s="54" t="s">
        <v>840</v>
      </c>
      <c r="E42" s="6" t="s">
        <v>121</v>
      </c>
      <c r="F42" s="19">
        <v>3539</v>
      </c>
      <c r="G42" s="24">
        <v>685.57</v>
      </c>
      <c r="H42" s="24">
        <v>1.51</v>
      </c>
      <c r="I42" s="31"/>
      <c r="J42" s="31"/>
      <c r="K42" s="35"/>
    </row>
    <row r="43" spans="2:11" x14ac:dyDescent="0.25">
      <c r="B43" s="8" t="s">
        <v>789</v>
      </c>
      <c r="C43" s="57" t="s">
        <v>790</v>
      </c>
      <c r="D43" s="54" t="s">
        <v>791</v>
      </c>
      <c r="E43" s="6" t="s">
        <v>132</v>
      </c>
      <c r="F43" s="19">
        <v>37828</v>
      </c>
      <c r="G43" s="24">
        <v>625.03</v>
      </c>
      <c r="H43" s="24">
        <v>1.37</v>
      </c>
      <c r="I43" s="31"/>
      <c r="J43" s="31"/>
      <c r="K43" s="35"/>
    </row>
    <row r="44" spans="2:11" x14ac:dyDescent="0.25">
      <c r="B44" s="8" t="s">
        <v>1782</v>
      </c>
      <c r="C44" s="57" t="s">
        <v>1783</v>
      </c>
      <c r="D44" s="54" t="s">
        <v>1784</v>
      </c>
      <c r="E44" s="6" t="s">
        <v>121</v>
      </c>
      <c r="F44" s="19">
        <v>841584</v>
      </c>
      <c r="G44" s="24">
        <v>617.72</v>
      </c>
      <c r="H44" s="24">
        <v>1.36</v>
      </c>
      <c r="I44" s="31"/>
      <c r="J44" s="31"/>
      <c r="K44" s="35"/>
    </row>
    <row r="45" spans="2:11" x14ac:dyDescent="0.25">
      <c r="B45" s="8" t="s">
        <v>207</v>
      </c>
      <c r="C45" s="57" t="s">
        <v>208</v>
      </c>
      <c r="D45" s="54" t="s">
        <v>209</v>
      </c>
      <c r="E45" s="6" t="s">
        <v>75</v>
      </c>
      <c r="F45" s="19">
        <v>33427</v>
      </c>
      <c r="G45" s="24">
        <v>589.27</v>
      </c>
      <c r="H45" s="24">
        <v>1.3</v>
      </c>
      <c r="I45" s="31"/>
      <c r="J45" s="31"/>
      <c r="K45" s="35"/>
    </row>
    <row r="46" spans="2:11" x14ac:dyDescent="0.25">
      <c r="B46" s="8" t="s">
        <v>2404</v>
      </c>
      <c r="C46" s="57" t="s">
        <v>2405</v>
      </c>
      <c r="D46" s="54" t="s">
        <v>2406</v>
      </c>
      <c r="E46" s="6" t="s">
        <v>117</v>
      </c>
      <c r="F46" s="19">
        <v>96514</v>
      </c>
      <c r="G46" s="24">
        <v>589.07000000000005</v>
      </c>
      <c r="H46" s="24">
        <v>1.29</v>
      </c>
      <c r="I46" s="31"/>
      <c r="J46" s="31"/>
      <c r="K46" s="35"/>
    </row>
    <row r="47" spans="2:11" x14ac:dyDescent="0.25">
      <c r="B47" s="8" t="s">
        <v>140</v>
      </c>
      <c r="C47" s="57" t="s">
        <v>141</v>
      </c>
      <c r="D47" s="54" t="s">
        <v>142</v>
      </c>
      <c r="E47" s="6" t="s">
        <v>143</v>
      </c>
      <c r="F47" s="19">
        <v>32688</v>
      </c>
      <c r="G47" s="24">
        <v>576.71</v>
      </c>
      <c r="H47" s="24">
        <v>1.27</v>
      </c>
      <c r="I47" s="31"/>
      <c r="J47" s="31"/>
      <c r="K47" s="35"/>
    </row>
    <row r="48" spans="2:11" x14ac:dyDescent="0.25">
      <c r="B48" s="8" t="s">
        <v>2407</v>
      </c>
      <c r="C48" s="57" t="s">
        <v>2408</v>
      </c>
      <c r="D48" s="54" t="s">
        <v>2409</v>
      </c>
      <c r="E48" s="6" t="s">
        <v>308</v>
      </c>
      <c r="F48" s="19">
        <v>39191</v>
      </c>
      <c r="G48" s="24">
        <v>566.39</v>
      </c>
      <c r="H48" s="24">
        <v>1.25</v>
      </c>
      <c r="I48" s="31"/>
      <c r="J48" s="31"/>
      <c r="K48" s="35"/>
    </row>
    <row r="49" spans="2:11" x14ac:dyDescent="0.25">
      <c r="B49" s="8" t="s">
        <v>1916</v>
      </c>
      <c r="C49" s="57" t="s">
        <v>1917</v>
      </c>
      <c r="D49" s="54" t="s">
        <v>1918</v>
      </c>
      <c r="E49" s="6" t="s">
        <v>222</v>
      </c>
      <c r="F49" s="19">
        <v>345851</v>
      </c>
      <c r="G49" s="24">
        <v>536.07000000000005</v>
      </c>
      <c r="H49" s="24">
        <v>1.18</v>
      </c>
      <c r="I49" s="31"/>
      <c r="J49" s="31"/>
      <c r="K49" s="35"/>
    </row>
    <row r="50" spans="2:11" x14ac:dyDescent="0.25">
      <c r="B50" s="8" t="s">
        <v>2410</v>
      </c>
      <c r="C50" s="57" t="s">
        <v>2411</v>
      </c>
      <c r="D50" s="54" t="s">
        <v>2412</v>
      </c>
      <c r="E50" s="6" t="s">
        <v>57</v>
      </c>
      <c r="F50" s="19">
        <v>7274</v>
      </c>
      <c r="G50" s="24">
        <v>498.12</v>
      </c>
      <c r="H50" s="24">
        <v>1.0900000000000001</v>
      </c>
      <c r="I50" s="31"/>
      <c r="J50" s="31"/>
      <c r="K50" s="35"/>
    </row>
    <row r="51" spans="2:11" x14ac:dyDescent="0.25">
      <c r="B51" s="8" t="s">
        <v>2413</v>
      </c>
      <c r="C51" s="57" t="s">
        <v>2414</v>
      </c>
      <c r="D51" s="54" t="s">
        <v>2415</v>
      </c>
      <c r="E51" s="6" t="s">
        <v>293</v>
      </c>
      <c r="F51" s="19">
        <v>44860</v>
      </c>
      <c r="G51" s="24">
        <v>461.81</v>
      </c>
      <c r="H51" s="24">
        <v>1.02</v>
      </c>
      <c r="I51" s="31"/>
      <c r="J51" s="31"/>
      <c r="K51" s="35"/>
    </row>
    <row r="52" spans="2:11" x14ac:dyDescent="0.25">
      <c r="B52" s="8" t="s">
        <v>274</v>
      </c>
      <c r="C52" s="57" t="s">
        <v>275</v>
      </c>
      <c r="D52" s="54" t="s">
        <v>276</v>
      </c>
      <c r="E52" s="6" t="s">
        <v>57</v>
      </c>
      <c r="F52" s="19">
        <v>44872</v>
      </c>
      <c r="G52" s="24">
        <v>458.01</v>
      </c>
      <c r="H52" s="24">
        <v>1.01</v>
      </c>
      <c r="I52" s="31"/>
      <c r="J52" s="31"/>
      <c r="K52" s="35"/>
    </row>
    <row r="53" spans="2:11" x14ac:dyDescent="0.25">
      <c r="B53" s="8" t="s">
        <v>2416</v>
      </c>
      <c r="C53" s="57" t="s">
        <v>2417</v>
      </c>
      <c r="D53" s="54" t="s">
        <v>2418</v>
      </c>
      <c r="E53" s="6" t="s">
        <v>293</v>
      </c>
      <c r="F53" s="19">
        <v>47779</v>
      </c>
      <c r="G53" s="24">
        <v>454.38</v>
      </c>
      <c r="H53" s="24">
        <v>1</v>
      </c>
      <c r="I53" s="31"/>
      <c r="J53" s="31"/>
      <c r="K53" s="35"/>
    </row>
    <row r="54" spans="2:11" x14ac:dyDescent="0.25">
      <c r="B54" s="8" t="s">
        <v>476</v>
      </c>
      <c r="C54" s="57" t="s">
        <v>477</v>
      </c>
      <c r="D54" s="54" t="s">
        <v>478</v>
      </c>
      <c r="E54" s="6" t="s">
        <v>155</v>
      </c>
      <c r="F54" s="19">
        <v>688108</v>
      </c>
      <c r="G54" s="24">
        <v>446.58</v>
      </c>
      <c r="H54" s="24">
        <v>0.98</v>
      </c>
      <c r="I54" s="31"/>
      <c r="J54" s="31"/>
      <c r="K54" s="35"/>
    </row>
    <row r="55" spans="2:11" x14ac:dyDescent="0.25">
      <c r="B55" s="8" t="s">
        <v>2419</v>
      </c>
      <c r="C55" s="57" t="s">
        <v>2420</v>
      </c>
      <c r="D55" s="54" t="s">
        <v>2421</v>
      </c>
      <c r="E55" s="6" t="s">
        <v>376</v>
      </c>
      <c r="F55" s="19">
        <v>46072</v>
      </c>
      <c r="G55" s="24">
        <v>435.38</v>
      </c>
      <c r="H55" s="24">
        <v>0.96</v>
      </c>
      <c r="I55" s="31"/>
      <c r="J55" s="31"/>
      <c r="K55" s="35"/>
    </row>
    <row r="56" spans="2:11" x14ac:dyDescent="0.25">
      <c r="B56" s="8" t="s">
        <v>152</v>
      </c>
      <c r="C56" s="57" t="s">
        <v>153</v>
      </c>
      <c r="D56" s="54" t="s">
        <v>154</v>
      </c>
      <c r="E56" s="6" t="s">
        <v>155</v>
      </c>
      <c r="F56" s="19">
        <v>229407</v>
      </c>
      <c r="G56" s="24">
        <v>281.25</v>
      </c>
      <c r="H56" s="24">
        <v>0.62</v>
      </c>
      <c r="I56" s="31"/>
      <c r="J56" s="31"/>
      <c r="K56" s="35"/>
    </row>
    <row r="57" spans="2:11" x14ac:dyDescent="0.25">
      <c r="B57" s="8" t="s">
        <v>484</v>
      </c>
      <c r="C57" s="57" t="s">
        <v>485</v>
      </c>
      <c r="D57" s="54" t="s">
        <v>486</v>
      </c>
      <c r="E57" s="6" t="s">
        <v>229</v>
      </c>
      <c r="F57" s="19">
        <v>1576</v>
      </c>
      <c r="G57" s="24">
        <v>220.72</v>
      </c>
      <c r="H57" s="24">
        <v>0.49</v>
      </c>
      <c r="I57" s="31"/>
      <c r="J57" s="31"/>
      <c r="K57" s="35"/>
    </row>
    <row r="58" spans="2:11" x14ac:dyDescent="0.25">
      <c r="B58" s="8" t="s">
        <v>533</v>
      </c>
      <c r="C58" s="57" t="s">
        <v>534</v>
      </c>
      <c r="D58" s="54" t="s">
        <v>535</v>
      </c>
      <c r="E58" s="6" t="s">
        <v>289</v>
      </c>
      <c r="F58" s="19">
        <v>31803</v>
      </c>
      <c r="G58" s="24">
        <v>174.88</v>
      </c>
      <c r="H58" s="24">
        <v>0.38</v>
      </c>
      <c r="I58" s="31"/>
      <c r="J58" s="31"/>
      <c r="K58" s="35"/>
    </row>
    <row r="59" spans="2:11" x14ac:dyDescent="0.25">
      <c r="B59" s="8" t="s">
        <v>2422</v>
      </c>
      <c r="C59" s="57" t="s">
        <v>2423</v>
      </c>
      <c r="D59" s="54" t="s">
        <v>2424</v>
      </c>
      <c r="E59" s="6" t="s">
        <v>493</v>
      </c>
      <c r="F59" s="19">
        <v>26134</v>
      </c>
      <c r="G59" s="24">
        <v>107.63</v>
      </c>
      <c r="H59" s="24">
        <v>0.24</v>
      </c>
      <c r="I59" s="31"/>
      <c r="J59" s="31"/>
      <c r="K59" s="35"/>
    </row>
    <row r="60" spans="2:11" x14ac:dyDescent="0.25">
      <c r="C60" s="58" t="s">
        <v>39</v>
      </c>
      <c r="D60" s="54"/>
      <c r="E60" s="6"/>
      <c r="F60" s="19"/>
      <c r="G60" s="25">
        <v>45469.82</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C99" s="59" t="s">
        <v>23</v>
      </c>
      <c r="D99" s="54"/>
      <c r="E99" s="6"/>
      <c r="F99" s="19"/>
      <c r="G99" s="24"/>
      <c r="H99" s="24"/>
      <c r="I99" s="31"/>
      <c r="J99" s="31"/>
      <c r="K99" s="35"/>
    </row>
    <row r="100" spans="1:54" x14ac:dyDescent="0.25">
      <c r="B100" s="8" t="s">
        <v>37</v>
      </c>
      <c r="C100" s="57" t="s">
        <v>38</v>
      </c>
      <c r="D100" s="54"/>
      <c r="E100" s="6"/>
      <c r="F100" s="19"/>
      <c r="G100" s="24">
        <v>176.21</v>
      </c>
      <c r="H100" s="24">
        <v>0.39</v>
      </c>
      <c r="I100" s="31"/>
      <c r="J100" s="31"/>
      <c r="K100" s="35"/>
    </row>
    <row r="101" spans="1:54" x14ac:dyDescent="0.25">
      <c r="C101" s="58" t="s">
        <v>39</v>
      </c>
      <c r="D101" s="54"/>
      <c r="E101" s="6"/>
      <c r="F101" s="19"/>
      <c r="G101" s="25">
        <v>176.21</v>
      </c>
      <c r="H101" s="25">
        <v>0.39</v>
      </c>
      <c r="I101" s="31"/>
      <c r="J101" s="31"/>
      <c r="K101" s="35"/>
    </row>
    <row r="102" spans="1:54" x14ac:dyDescent="0.25">
      <c r="C102" s="57"/>
      <c r="D102" s="54"/>
      <c r="E102" s="6"/>
      <c r="F102" s="19"/>
      <c r="G102" s="24"/>
      <c r="H102" s="24"/>
      <c r="I102" s="31"/>
      <c r="J102" s="31"/>
      <c r="K102" s="35"/>
    </row>
    <row r="103" spans="1:54" x14ac:dyDescent="0.25">
      <c r="A103" s="10"/>
      <c r="B103" s="28"/>
      <c r="C103" s="58" t="s">
        <v>24</v>
      </c>
      <c r="D103" s="54"/>
      <c r="E103" s="6"/>
      <c r="F103" s="19"/>
      <c r="G103" s="24"/>
      <c r="H103" s="24"/>
      <c r="I103" s="31"/>
      <c r="J103" s="31"/>
      <c r="K103" s="35"/>
    </row>
    <row r="104" spans="1:54" s="2" customFormat="1" ht="13.5" x14ac:dyDescent="0.25">
      <c r="A104" s="28"/>
      <c r="B104" s="28"/>
      <c r="C104" s="57" t="s">
        <v>4790</v>
      </c>
      <c r="D104" s="54"/>
      <c r="E104" s="6"/>
      <c r="F104" s="19"/>
      <c r="G104" s="24" t="s">
        <v>2</v>
      </c>
      <c r="H104" s="24" t="s">
        <v>2</v>
      </c>
      <c r="I104" s="31"/>
      <c r="J104" s="31"/>
      <c r="K104" s="35"/>
      <c r="L104" s="3"/>
      <c r="AI104" s="3"/>
      <c r="AV104" s="3"/>
      <c r="AX104" s="3"/>
      <c r="BB104" s="3"/>
    </row>
    <row r="105" spans="1:54" x14ac:dyDescent="0.25">
      <c r="B105" s="8"/>
      <c r="C105" s="57" t="s">
        <v>40</v>
      </c>
      <c r="D105" s="54"/>
      <c r="E105" s="6"/>
      <c r="F105" s="19"/>
      <c r="G105" s="24">
        <v>-153.63999999999999</v>
      </c>
      <c r="H105" s="24">
        <v>-0.38</v>
      </c>
      <c r="I105" s="31"/>
      <c r="J105" s="31"/>
      <c r="K105" s="35"/>
    </row>
    <row r="106" spans="1:54" x14ac:dyDescent="0.25">
      <c r="C106" s="58" t="s">
        <v>39</v>
      </c>
      <c r="D106" s="54"/>
      <c r="E106" s="6"/>
      <c r="F106" s="19"/>
      <c r="G106" s="25">
        <v>-153.63999999999999</v>
      </c>
      <c r="H106" s="25">
        <v>-0.38</v>
      </c>
      <c r="I106" s="31"/>
      <c r="J106" s="31"/>
      <c r="K106" s="35"/>
    </row>
    <row r="107" spans="1:54" x14ac:dyDescent="0.25">
      <c r="C107" s="57"/>
      <c r="D107" s="54"/>
      <c r="E107" s="6"/>
      <c r="F107" s="19"/>
      <c r="G107" s="24"/>
      <c r="H107" s="24"/>
      <c r="I107" s="31"/>
      <c r="J107" s="31"/>
      <c r="K107" s="35"/>
    </row>
    <row r="108" spans="1:54" x14ac:dyDescent="0.25">
      <c r="C108" s="60" t="s">
        <v>41</v>
      </c>
      <c r="D108" s="55"/>
      <c r="E108" s="5"/>
      <c r="F108" s="20"/>
      <c r="G108" s="26">
        <v>45492.39</v>
      </c>
      <c r="H108" s="26">
        <v>100</v>
      </c>
      <c r="I108" s="32"/>
      <c r="J108" s="32"/>
      <c r="K108" s="36"/>
    </row>
    <row r="111" spans="1:54" x14ac:dyDescent="0.25">
      <c r="C111" s="1" t="s">
        <v>42</v>
      </c>
    </row>
    <row r="112" spans="1:54" x14ac:dyDescent="0.25">
      <c r="C112" s="37" t="s">
        <v>43</v>
      </c>
      <c r="D112" s="37"/>
      <c r="E112" s="37"/>
      <c r="F112" s="37"/>
      <c r="G112" s="37"/>
      <c r="H112" s="37"/>
      <c r="I112" s="37"/>
      <c r="J112" s="37"/>
      <c r="K112" s="37"/>
    </row>
    <row r="113" spans="3:6" x14ac:dyDescent="0.25">
      <c r="C113" s="2" t="s">
        <v>44</v>
      </c>
    </row>
    <row r="114" spans="3:6" x14ac:dyDescent="0.25">
      <c r="C114" s="2" t="s">
        <v>45</v>
      </c>
    </row>
    <row r="115" spans="3:6" x14ac:dyDescent="0.25">
      <c r="C115" s="2" t="s">
        <v>46</v>
      </c>
    </row>
    <row r="116" spans="3:6" x14ac:dyDescent="0.25">
      <c r="C116" s="2" t="s">
        <v>47</v>
      </c>
    </row>
    <row r="118" spans="3:6" x14ac:dyDescent="0.25">
      <c r="C118" s="82" t="s">
        <v>4837</v>
      </c>
      <c r="E118" s="82" t="s">
        <v>4838</v>
      </c>
      <c r="F118" s="83"/>
    </row>
    <row r="119" spans="3:6" x14ac:dyDescent="0.25">
      <c r="E119" s="2" t="s">
        <v>4873</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94"/>
  <dimension ref="A1:IV82"/>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2429</v>
      </c>
      <c r="J2" s="38" t="s">
        <v>4609</v>
      </c>
    </row>
    <row r="3" spans="1:54" ht="16.5" x14ac:dyDescent="0.3">
      <c r="C3" s="1" t="s">
        <v>26</v>
      </c>
      <c r="D3" s="21" t="s">
        <v>2967</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2968</v>
      </c>
      <c r="C26" s="57" t="s">
        <v>2969</v>
      </c>
      <c r="D26" s="54" t="s">
        <v>2970</v>
      </c>
      <c r="E26" s="6" t="s">
        <v>609</v>
      </c>
      <c r="F26" s="19">
        <v>9500000</v>
      </c>
      <c r="G26" s="24">
        <v>9725.07</v>
      </c>
      <c r="H26" s="24">
        <v>29.24</v>
      </c>
      <c r="I26" s="31">
        <v>7.3340658000000003</v>
      </c>
      <c r="J26" s="31"/>
      <c r="K26" s="35"/>
    </row>
    <row r="27" spans="1:11" x14ac:dyDescent="0.25">
      <c r="B27" s="8" t="s">
        <v>2971</v>
      </c>
      <c r="C27" s="57" t="s">
        <v>2972</v>
      </c>
      <c r="D27" s="54" t="s">
        <v>2973</v>
      </c>
      <c r="E27" s="6" t="s">
        <v>609</v>
      </c>
      <c r="F27" s="19">
        <v>6000000</v>
      </c>
      <c r="G27" s="24">
        <v>6143.83</v>
      </c>
      <c r="H27" s="24">
        <v>18.47</v>
      </c>
      <c r="I27" s="31">
        <v>7.3441244000000001</v>
      </c>
      <c r="J27" s="31"/>
      <c r="K27" s="35"/>
    </row>
    <row r="28" spans="1:11" x14ac:dyDescent="0.25">
      <c r="B28" s="8" t="s">
        <v>2974</v>
      </c>
      <c r="C28" s="57" t="s">
        <v>2975</v>
      </c>
      <c r="D28" s="54" t="s">
        <v>2976</v>
      </c>
      <c r="E28" s="6" t="s">
        <v>609</v>
      </c>
      <c r="F28" s="19">
        <v>4500000</v>
      </c>
      <c r="G28" s="24">
        <v>4608.28</v>
      </c>
      <c r="H28" s="24">
        <v>13.85</v>
      </c>
      <c r="I28" s="31">
        <v>7.3203180000000003</v>
      </c>
      <c r="J28" s="31"/>
      <c r="K28" s="35"/>
    </row>
    <row r="29" spans="1:11" x14ac:dyDescent="0.25">
      <c r="B29" s="8" t="s">
        <v>2977</v>
      </c>
      <c r="C29" s="57" t="s">
        <v>2978</v>
      </c>
      <c r="D29" s="54" t="s">
        <v>2979</v>
      </c>
      <c r="E29" s="6" t="s">
        <v>609</v>
      </c>
      <c r="F29" s="19">
        <v>2500000</v>
      </c>
      <c r="G29" s="24">
        <v>2554.4899999999998</v>
      </c>
      <c r="H29" s="24">
        <v>7.68</v>
      </c>
      <c r="I29" s="31">
        <v>7.3342425000000002</v>
      </c>
      <c r="J29" s="31"/>
      <c r="K29" s="35"/>
    </row>
    <row r="30" spans="1:11" x14ac:dyDescent="0.25">
      <c r="B30" s="8" t="s">
        <v>2980</v>
      </c>
      <c r="C30" s="57" t="s">
        <v>2981</v>
      </c>
      <c r="D30" s="54" t="s">
        <v>2982</v>
      </c>
      <c r="E30" s="6" t="s">
        <v>609</v>
      </c>
      <c r="F30" s="19">
        <v>2000000</v>
      </c>
      <c r="G30" s="24">
        <v>2047.41</v>
      </c>
      <c r="H30" s="24">
        <v>6.16</v>
      </c>
      <c r="I30" s="31">
        <v>7.3539819</v>
      </c>
      <c r="J30" s="31"/>
      <c r="K30" s="35"/>
    </row>
    <row r="31" spans="1:11" x14ac:dyDescent="0.25">
      <c r="B31" s="8" t="s">
        <v>2983</v>
      </c>
      <c r="C31" s="57" t="s">
        <v>2984</v>
      </c>
      <c r="D31" s="54" t="s">
        <v>2985</v>
      </c>
      <c r="E31" s="6" t="s">
        <v>609</v>
      </c>
      <c r="F31" s="19">
        <v>1000000</v>
      </c>
      <c r="G31" s="24">
        <v>1023.23</v>
      </c>
      <c r="H31" s="24">
        <v>3.08</v>
      </c>
      <c r="I31" s="31">
        <v>7.3307827000000003</v>
      </c>
      <c r="J31" s="31"/>
      <c r="K31" s="35"/>
    </row>
    <row r="32" spans="1:11" x14ac:dyDescent="0.25">
      <c r="C32" s="58" t="s">
        <v>39</v>
      </c>
      <c r="D32" s="54"/>
      <c r="E32" s="6"/>
      <c r="F32" s="19"/>
      <c r="G32" s="25">
        <v>26102.31</v>
      </c>
      <c r="H32" s="25">
        <v>78.48</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2986</v>
      </c>
      <c r="C44" s="57" t="s">
        <v>2987</v>
      </c>
      <c r="D44" s="54" t="s">
        <v>2988</v>
      </c>
      <c r="E44" s="6" t="s">
        <v>609</v>
      </c>
      <c r="F44" s="19">
        <v>3564500</v>
      </c>
      <c r="G44" s="24">
        <v>2869.37</v>
      </c>
      <c r="H44" s="24">
        <v>8.6300000000000008</v>
      </c>
      <c r="I44" s="31">
        <v>7.1960366000000002</v>
      </c>
      <c r="J44" s="31"/>
      <c r="K44" s="35"/>
    </row>
    <row r="45" spans="1:11" x14ac:dyDescent="0.25">
      <c r="B45" s="8" t="s">
        <v>2989</v>
      </c>
      <c r="C45" s="57" t="s">
        <v>2990</v>
      </c>
      <c r="D45" s="54" t="s">
        <v>2991</v>
      </c>
      <c r="E45" s="6" t="s">
        <v>609</v>
      </c>
      <c r="F45" s="19">
        <v>1471900</v>
      </c>
      <c r="G45" s="24">
        <v>1184.6300000000001</v>
      </c>
      <c r="H45" s="24">
        <v>3.56</v>
      </c>
      <c r="I45" s="31">
        <v>7.1960883000000004</v>
      </c>
      <c r="J45" s="31"/>
      <c r="K45" s="35"/>
    </row>
    <row r="46" spans="1:11" x14ac:dyDescent="0.25">
      <c r="B46" s="8" t="s">
        <v>2992</v>
      </c>
      <c r="C46" s="57" t="s">
        <v>2993</v>
      </c>
      <c r="D46" s="54" t="s">
        <v>2994</v>
      </c>
      <c r="E46" s="6" t="s">
        <v>609</v>
      </c>
      <c r="F46" s="19">
        <v>1015300</v>
      </c>
      <c r="G46" s="24">
        <v>816.03</v>
      </c>
      <c r="H46" s="24">
        <v>2.4500000000000002</v>
      </c>
      <c r="I46" s="31">
        <v>7.1963987999999999</v>
      </c>
      <c r="J46" s="31"/>
      <c r="K46" s="35"/>
    </row>
    <row r="47" spans="1:11" x14ac:dyDescent="0.25">
      <c r="B47" s="8" t="s">
        <v>2995</v>
      </c>
      <c r="C47" s="57" t="s">
        <v>2996</v>
      </c>
      <c r="D47" s="54" t="s">
        <v>2997</v>
      </c>
      <c r="E47" s="6" t="s">
        <v>609</v>
      </c>
      <c r="F47" s="19">
        <v>700000</v>
      </c>
      <c r="G47" s="24">
        <v>563.27</v>
      </c>
      <c r="H47" s="24">
        <v>1.69</v>
      </c>
      <c r="I47" s="31">
        <v>7.1960883000000004</v>
      </c>
      <c r="J47" s="31"/>
      <c r="K47" s="35"/>
    </row>
    <row r="48" spans="1:11" x14ac:dyDescent="0.25">
      <c r="B48" s="8" t="s">
        <v>2921</v>
      </c>
      <c r="C48" s="57" t="s">
        <v>2922</v>
      </c>
      <c r="D48" s="54" t="s">
        <v>2923</v>
      </c>
      <c r="E48" s="6" t="s">
        <v>609</v>
      </c>
      <c r="F48" s="19">
        <v>552000</v>
      </c>
      <c r="G48" s="24">
        <v>452.49</v>
      </c>
      <c r="H48" s="24">
        <v>1.36</v>
      </c>
      <c r="I48" s="31">
        <v>7.1883789</v>
      </c>
      <c r="J48" s="31"/>
      <c r="K48" s="35"/>
    </row>
    <row r="49" spans="1:11" x14ac:dyDescent="0.25">
      <c r="B49" s="8" t="s">
        <v>2998</v>
      </c>
      <c r="C49" s="57" t="s">
        <v>2999</v>
      </c>
      <c r="D49" s="54" t="s">
        <v>3000</v>
      </c>
      <c r="E49" s="6" t="s">
        <v>609</v>
      </c>
      <c r="F49" s="19">
        <v>400000</v>
      </c>
      <c r="G49" s="24">
        <v>322.18</v>
      </c>
      <c r="H49" s="24">
        <v>0.97</v>
      </c>
      <c r="I49" s="31">
        <v>7.1958814000000002</v>
      </c>
      <c r="J49" s="31"/>
      <c r="K49" s="35"/>
    </row>
    <row r="50" spans="1:11" x14ac:dyDescent="0.25">
      <c r="B50" s="8" t="s">
        <v>2918</v>
      </c>
      <c r="C50" s="57" t="s">
        <v>2919</v>
      </c>
      <c r="D50" s="54" t="s">
        <v>2920</v>
      </c>
      <c r="E50" s="6" t="s">
        <v>609</v>
      </c>
      <c r="F50" s="19">
        <v>75000</v>
      </c>
      <c r="G50" s="24">
        <v>61.72</v>
      </c>
      <c r="H50" s="24">
        <v>0.19</v>
      </c>
      <c r="I50" s="31">
        <v>7.1861024999999996</v>
      </c>
      <c r="J50" s="31"/>
      <c r="K50" s="35"/>
    </row>
    <row r="51" spans="1:11" x14ac:dyDescent="0.25">
      <c r="C51" s="58" t="s">
        <v>39</v>
      </c>
      <c r="D51" s="54"/>
      <c r="E51" s="6"/>
      <c r="F51" s="19"/>
      <c r="G51" s="25">
        <v>6269.69</v>
      </c>
      <c r="H51" s="25">
        <v>18.850000000000001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23</v>
      </c>
      <c r="D62" s="54"/>
      <c r="E62" s="6"/>
      <c r="F62" s="19"/>
      <c r="G62" s="24"/>
      <c r="H62" s="24"/>
      <c r="I62" s="31"/>
      <c r="J62" s="31"/>
      <c r="K62" s="35"/>
    </row>
    <row r="63" spans="1:11" x14ac:dyDescent="0.25">
      <c r="B63" s="8" t="s">
        <v>37</v>
      </c>
      <c r="C63" s="57" t="s">
        <v>38</v>
      </c>
      <c r="D63" s="54"/>
      <c r="E63" s="6"/>
      <c r="F63" s="19"/>
      <c r="G63" s="24">
        <v>85.59</v>
      </c>
      <c r="H63" s="24">
        <v>0.26</v>
      </c>
      <c r="I63" s="31"/>
      <c r="J63" s="31"/>
      <c r="K63" s="35"/>
    </row>
    <row r="64" spans="1:11" x14ac:dyDescent="0.25">
      <c r="C64" s="58" t="s">
        <v>39</v>
      </c>
      <c r="D64" s="54"/>
      <c r="E64" s="6"/>
      <c r="F64" s="19"/>
      <c r="G64" s="25">
        <v>85.59</v>
      </c>
      <c r="H64" s="25">
        <v>0.26</v>
      </c>
      <c r="I64" s="31"/>
      <c r="J64" s="31"/>
      <c r="K64" s="35"/>
    </row>
    <row r="65" spans="1:54" x14ac:dyDescent="0.25">
      <c r="C65" s="57"/>
      <c r="D65" s="54"/>
      <c r="E65" s="6"/>
      <c r="F65" s="19"/>
      <c r="G65" s="24"/>
      <c r="H65" s="24"/>
      <c r="I65" s="31"/>
      <c r="J65" s="31"/>
      <c r="K65" s="35"/>
    </row>
    <row r="66" spans="1:54" x14ac:dyDescent="0.25">
      <c r="A66" s="10"/>
      <c r="B66" s="28"/>
      <c r="C66" s="58" t="s">
        <v>24</v>
      </c>
      <c r="D66" s="54"/>
      <c r="E66" s="6"/>
      <c r="F66" s="19"/>
      <c r="G66" s="24"/>
      <c r="H66" s="24"/>
      <c r="I66" s="31"/>
      <c r="J66" s="31"/>
      <c r="K66" s="35"/>
    </row>
    <row r="67" spans="1:54" s="2" customFormat="1" ht="13.5" x14ac:dyDescent="0.25">
      <c r="A67" s="28"/>
      <c r="B67" s="28"/>
      <c r="C67" s="57" t="s">
        <v>4790</v>
      </c>
      <c r="D67" s="54"/>
      <c r="E67" s="6"/>
      <c r="F67" s="19"/>
      <c r="G67" s="24" t="s">
        <v>2</v>
      </c>
      <c r="H67" s="24" t="s">
        <v>2</v>
      </c>
      <c r="I67" s="31"/>
      <c r="J67" s="31"/>
      <c r="K67" s="35"/>
      <c r="L67" s="3"/>
      <c r="AI67" s="3"/>
      <c r="AV67" s="3"/>
      <c r="AX67" s="3"/>
      <c r="BB67" s="3"/>
    </row>
    <row r="68" spans="1:54" x14ac:dyDescent="0.25">
      <c r="B68" s="8"/>
      <c r="C68" s="57" t="s">
        <v>40</v>
      </c>
      <c r="D68" s="54"/>
      <c r="E68" s="6"/>
      <c r="F68" s="19"/>
      <c r="G68" s="24">
        <v>804.13</v>
      </c>
      <c r="H68" s="24">
        <v>2.41</v>
      </c>
      <c r="I68" s="31"/>
      <c r="J68" s="31"/>
      <c r="K68" s="35"/>
    </row>
    <row r="69" spans="1:54" x14ac:dyDescent="0.25">
      <c r="C69" s="58" t="s">
        <v>39</v>
      </c>
      <c r="D69" s="54"/>
      <c r="E69" s="6"/>
      <c r="F69" s="19"/>
      <c r="G69" s="25">
        <v>804.13</v>
      </c>
      <c r="H69" s="25">
        <v>2.41</v>
      </c>
      <c r="I69" s="31"/>
      <c r="J69" s="31"/>
      <c r="K69" s="35"/>
    </row>
    <row r="70" spans="1:54" x14ac:dyDescent="0.25">
      <c r="C70" s="57"/>
      <c r="D70" s="54"/>
      <c r="E70" s="6"/>
      <c r="F70" s="19"/>
      <c r="G70" s="24"/>
      <c r="H70" s="24"/>
      <c r="I70" s="31"/>
      <c r="J70" s="31"/>
      <c r="K70" s="35"/>
    </row>
    <row r="71" spans="1:54" x14ac:dyDescent="0.25">
      <c r="C71" s="60" t="s">
        <v>41</v>
      </c>
      <c r="D71" s="55"/>
      <c r="E71" s="5"/>
      <c r="F71" s="20"/>
      <c r="G71" s="26">
        <v>33261.72</v>
      </c>
      <c r="H71" s="26">
        <v>100.00000000000001</v>
      </c>
      <c r="I71" s="32"/>
      <c r="J71" s="32"/>
      <c r="K71" s="36"/>
    </row>
    <row r="74" spans="1:54" x14ac:dyDescent="0.25">
      <c r="C74" s="1" t="s">
        <v>42</v>
      </c>
    </row>
    <row r="75" spans="1:54" x14ac:dyDescent="0.25">
      <c r="C75" s="37" t="s">
        <v>43</v>
      </c>
      <c r="D75" s="37"/>
      <c r="E75" s="37"/>
      <c r="F75" s="37"/>
      <c r="G75" s="37"/>
      <c r="H75" s="37"/>
      <c r="I75" s="37"/>
      <c r="J75" s="37"/>
      <c r="K75" s="37"/>
    </row>
    <row r="76" spans="1:54" x14ac:dyDescent="0.25">
      <c r="C76" s="2" t="s">
        <v>44</v>
      </c>
    </row>
    <row r="77" spans="1:54" x14ac:dyDescent="0.25">
      <c r="C77" s="2" t="s">
        <v>45</v>
      </c>
    </row>
    <row r="78" spans="1:54" x14ac:dyDescent="0.25">
      <c r="C78" s="2" t="s">
        <v>46</v>
      </c>
    </row>
    <row r="79" spans="1:54" x14ac:dyDescent="0.25">
      <c r="C79" s="2" t="s">
        <v>47</v>
      </c>
    </row>
    <row r="81" spans="3:6" x14ac:dyDescent="0.25">
      <c r="C81" s="82" t="s">
        <v>4837</v>
      </c>
      <c r="E81" s="82" t="s">
        <v>4838</v>
      </c>
      <c r="F81" s="83"/>
    </row>
    <row r="82" spans="3:6" x14ac:dyDescent="0.25">
      <c r="E82" s="2" t="s">
        <v>4888</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95"/>
  <dimension ref="A1:IV85"/>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2718</v>
      </c>
      <c r="J2" s="38" t="s">
        <v>4609</v>
      </c>
    </row>
    <row r="3" spans="1:54" ht="16.5" x14ac:dyDescent="0.3">
      <c r="C3" s="1" t="s">
        <v>26</v>
      </c>
      <c r="D3" s="21" t="s">
        <v>3001</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3002</v>
      </c>
      <c r="C26" s="57" t="s">
        <v>3003</v>
      </c>
      <c r="D26" s="54" t="s">
        <v>3004</v>
      </c>
      <c r="E26" s="6" t="s">
        <v>609</v>
      </c>
      <c r="F26" s="19">
        <v>5500000</v>
      </c>
      <c r="G26" s="24">
        <v>5687.14</v>
      </c>
      <c r="H26" s="24">
        <v>29.16</v>
      </c>
      <c r="I26" s="31">
        <v>7.3847006999999998</v>
      </c>
      <c r="J26" s="31"/>
      <c r="K26" s="35"/>
    </row>
    <row r="27" spans="1:11" x14ac:dyDescent="0.25">
      <c r="B27" s="8" t="s">
        <v>2977</v>
      </c>
      <c r="C27" s="57" t="s">
        <v>2978</v>
      </c>
      <c r="D27" s="54" t="s">
        <v>2979</v>
      </c>
      <c r="E27" s="6" t="s">
        <v>609</v>
      </c>
      <c r="F27" s="19">
        <v>3500000</v>
      </c>
      <c r="G27" s="24">
        <v>3576.29</v>
      </c>
      <c r="H27" s="24">
        <v>18.34</v>
      </c>
      <c r="I27" s="31">
        <v>7.3342425000000002</v>
      </c>
      <c r="J27" s="31"/>
      <c r="K27" s="35"/>
    </row>
    <row r="28" spans="1:11" x14ac:dyDescent="0.25">
      <c r="B28" s="8" t="s">
        <v>2894</v>
      </c>
      <c r="C28" s="57" t="s">
        <v>2895</v>
      </c>
      <c r="D28" s="54" t="s">
        <v>2896</v>
      </c>
      <c r="E28" s="6" t="s">
        <v>609</v>
      </c>
      <c r="F28" s="19">
        <v>2000000</v>
      </c>
      <c r="G28" s="24">
        <v>2063.2800000000002</v>
      </c>
      <c r="H28" s="24">
        <v>10.58</v>
      </c>
      <c r="I28" s="31">
        <v>7.3847006999999998</v>
      </c>
      <c r="J28" s="31"/>
      <c r="K28" s="35"/>
    </row>
    <row r="29" spans="1:11" x14ac:dyDescent="0.25">
      <c r="B29" s="8" t="s">
        <v>3005</v>
      </c>
      <c r="C29" s="57" t="s">
        <v>3006</v>
      </c>
      <c r="D29" s="54" t="s">
        <v>3007</v>
      </c>
      <c r="E29" s="6" t="s">
        <v>609</v>
      </c>
      <c r="F29" s="19">
        <v>2000000</v>
      </c>
      <c r="G29" s="24">
        <v>2043.79</v>
      </c>
      <c r="H29" s="24">
        <v>10.48</v>
      </c>
      <c r="I29" s="31">
        <v>7.3203180000000003</v>
      </c>
      <c r="J29" s="31"/>
      <c r="K29" s="35"/>
    </row>
    <row r="30" spans="1:11" x14ac:dyDescent="0.25">
      <c r="B30" s="8" t="s">
        <v>3008</v>
      </c>
      <c r="C30" s="57" t="s">
        <v>3009</v>
      </c>
      <c r="D30" s="54" t="s">
        <v>3010</v>
      </c>
      <c r="E30" s="6" t="s">
        <v>609</v>
      </c>
      <c r="F30" s="19">
        <v>1000000</v>
      </c>
      <c r="G30" s="24">
        <v>1021.81</v>
      </c>
      <c r="H30" s="24">
        <v>5.24</v>
      </c>
      <c r="I30" s="31">
        <v>7.3439386999999998</v>
      </c>
      <c r="J30" s="31"/>
      <c r="K30" s="35"/>
    </row>
    <row r="31" spans="1:11" x14ac:dyDescent="0.25">
      <c r="B31" s="8" t="s">
        <v>3011</v>
      </c>
      <c r="C31" s="57" t="s">
        <v>3012</v>
      </c>
      <c r="D31" s="54" t="s">
        <v>3013</v>
      </c>
      <c r="E31" s="6" t="s">
        <v>609</v>
      </c>
      <c r="F31" s="19">
        <v>1000000</v>
      </c>
      <c r="G31" s="24">
        <v>1021.15</v>
      </c>
      <c r="H31" s="24">
        <v>5.24</v>
      </c>
      <c r="I31" s="31">
        <v>7.3342425000000002</v>
      </c>
      <c r="J31" s="31"/>
      <c r="K31" s="35"/>
    </row>
    <row r="32" spans="1:11" x14ac:dyDescent="0.25">
      <c r="B32" s="8" t="s">
        <v>3014</v>
      </c>
      <c r="C32" s="57" t="s">
        <v>3015</v>
      </c>
      <c r="D32" s="54" t="s">
        <v>3016</v>
      </c>
      <c r="E32" s="6" t="s">
        <v>609</v>
      </c>
      <c r="F32" s="19">
        <v>750000</v>
      </c>
      <c r="G32" s="24">
        <v>768.25</v>
      </c>
      <c r="H32" s="24">
        <v>3.94</v>
      </c>
      <c r="I32" s="31">
        <v>7.3203180000000003</v>
      </c>
      <c r="J32" s="31"/>
      <c r="K32" s="35"/>
    </row>
    <row r="33" spans="1:11" x14ac:dyDescent="0.25">
      <c r="B33" s="8" t="s">
        <v>3017</v>
      </c>
      <c r="C33" s="57" t="s">
        <v>3018</v>
      </c>
      <c r="D33" s="54" t="s">
        <v>3019</v>
      </c>
      <c r="E33" s="6" t="s">
        <v>609</v>
      </c>
      <c r="F33" s="19">
        <v>500000</v>
      </c>
      <c r="G33" s="24">
        <v>510.61</v>
      </c>
      <c r="H33" s="24">
        <v>2.62</v>
      </c>
      <c r="I33" s="31">
        <v>7.3418254999999997</v>
      </c>
      <c r="J33" s="31"/>
      <c r="K33" s="35"/>
    </row>
    <row r="34" spans="1:11" x14ac:dyDescent="0.25">
      <c r="C34" s="58" t="s">
        <v>39</v>
      </c>
      <c r="D34" s="54"/>
      <c r="E34" s="6"/>
      <c r="F34" s="19"/>
      <c r="G34" s="25">
        <v>16692.32</v>
      </c>
      <c r="H34" s="25">
        <v>85.6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2989</v>
      </c>
      <c r="C46" s="57" t="s">
        <v>2990</v>
      </c>
      <c r="D46" s="54" t="s">
        <v>2991</v>
      </c>
      <c r="E46" s="6" t="s">
        <v>609</v>
      </c>
      <c r="F46" s="19">
        <v>842900</v>
      </c>
      <c r="G46" s="24">
        <v>678.39</v>
      </c>
      <c r="H46" s="24">
        <v>3.48</v>
      </c>
      <c r="I46" s="31">
        <v>7.1960883000000004</v>
      </c>
      <c r="J46" s="31"/>
      <c r="K46" s="35"/>
    </row>
    <row r="47" spans="1:11" x14ac:dyDescent="0.25">
      <c r="B47" s="8" t="s">
        <v>2921</v>
      </c>
      <c r="C47" s="57" t="s">
        <v>2922</v>
      </c>
      <c r="D47" s="54" t="s">
        <v>2923</v>
      </c>
      <c r="E47" s="6" t="s">
        <v>609</v>
      </c>
      <c r="F47" s="19">
        <v>400000</v>
      </c>
      <c r="G47" s="24">
        <v>327.89</v>
      </c>
      <c r="H47" s="24">
        <v>1.68</v>
      </c>
      <c r="I47" s="31">
        <v>7.1883789</v>
      </c>
      <c r="J47" s="31"/>
      <c r="K47" s="35"/>
    </row>
    <row r="48" spans="1:11" x14ac:dyDescent="0.25">
      <c r="B48" s="8" t="s">
        <v>2995</v>
      </c>
      <c r="C48" s="57" t="s">
        <v>2996</v>
      </c>
      <c r="D48" s="54" t="s">
        <v>2997</v>
      </c>
      <c r="E48" s="6" t="s">
        <v>609</v>
      </c>
      <c r="F48" s="19">
        <v>400000</v>
      </c>
      <c r="G48" s="24">
        <v>321.87</v>
      </c>
      <c r="H48" s="24">
        <v>1.65</v>
      </c>
      <c r="I48" s="31">
        <v>7.1960883000000004</v>
      </c>
      <c r="J48" s="31"/>
      <c r="K48" s="35"/>
    </row>
    <row r="49" spans="1:11" x14ac:dyDescent="0.25">
      <c r="B49" s="8" t="s">
        <v>2090</v>
      </c>
      <c r="C49" s="57" t="s">
        <v>2091</v>
      </c>
      <c r="D49" s="54" t="s">
        <v>2092</v>
      </c>
      <c r="E49" s="6" t="s">
        <v>609</v>
      </c>
      <c r="F49" s="19">
        <v>250000</v>
      </c>
      <c r="G49" s="24">
        <v>211.05</v>
      </c>
      <c r="H49" s="24">
        <v>1.08</v>
      </c>
      <c r="I49" s="31">
        <v>7.1662546999999996</v>
      </c>
      <c r="J49" s="31"/>
      <c r="K49" s="35"/>
    </row>
    <row r="50" spans="1:11" x14ac:dyDescent="0.25">
      <c r="B50" s="8" t="s">
        <v>2998</v>
      </c>
      <c r="C50" s="57" t="s">
        <v>2999</v>
      </c>
      <c r="D50" s="54" t="s">
        <v>3000</v>
      </c>
      <c r="E50" s="6" t="s">
        <v>609</v>
      </c>
      <c r="F50" s="19">
        <v>250000</v>
      </c>
      <c r="G50" s="24">
        <v>201.36</v>
      </c>
      <c r="H50" s="24">
        <v>1.03</v>
      </c>
      <c r="I50" s="31">
        <v>7.1958814000000002</v>
      </c>
      <c r="J50" s="31"/>
      <c r="K50" s="35"/>
    </row>
    <row r="51" spans="1:11" x14ac:dyDescent="0.25">
      <c r="B51" s="8" t="s">
        <v>2986</v>
      </c>
      <c r="C51" s="57" t="s">
        <v>2987</v>
      </c>
      <c r="D51" s="54" t="s">
        <v>2988</v>
      </c>
      <c r="E51" s="6" t="s">
        <v>609</v>
      </c>
      <c r="F51" s="19">
        <v>150000</v>
      </c>
      <c r="G51" s="24">
        <v>120.75</v>
      </c>
      <c r="H51" s="24">
        <v>0.62</v>
      </c>
      <c r="I51" s="31">
        <v>7.1960366000000002</v>
      </c>
      <c r="J51" s="31"/>
      <c r="K51" s="35"/>
    </row>
    <row r="52" spans="1:11" x14ac:dyDescent="0.25">
      <c r="B52" s="8" t="s">
        <v>2918</v>
      </c>
      <c r="C52" s="57" t="s">
        <v>2919</v>
      </c>
      <c r="D52" s="54" t="s">
        <v>2920</v>
      </c>
      <c r="E52" s="6" t="s">
        <v>609</v>
      </c>
      <c r="F52" s="19">
        <v>135000</v>
      </c>
      <c r="G52" s="24">
        <v>111.1</v>
      </c>
      <c r="H52" s="24">
        <v>0.56999999999999995</v>
      </c>
      <c r="I52" s="31">
        <v>7.1861024999999996</v>
      </c>
      <c r="J52" s="31"/>
      <c r="K52" s="35"/>
    </row>
    <row r="53" spans="1:11" x14ac:dyDescent="0.25">
      <c r="B53" s="8" t="s">
        <v>2865</v>
      </c>
      <c r="C53" s="57" t="s">
        <v>2866</v>
      </c>
      <c r="D53" s="54" t="s">
        <v>2867</v>
      </c>
      <c r="E53" s="6" t="s">
        <v>609</v>
      </c>
      <c r="F53" s="19">
        <v>31000</v>
      </c>
      <c r="G53" s="24">
        <v>27.36</v>
      </c>
      <c r="H53" s="24">
        <v>0.14000000000000001</v>
      </c>
      <c r="I53" s="31">
        <v>7.1415815</v>
      </c>
      <c r="J53" s="31"/>
      <c r="K53" s="35"/>
    </row>
    <row r="54" spans="1:11" x14ac:dyDescent="0.25">
      <c r="C54" s="58" t="s">
        <v>39</v>
      </c>
      <c r="D54" s="54"/>
      <c r="E54" s="6"/>
      <c r="F54" s="19"/>
      <c r="G54" s="25">
        <v>1999.77</v>
      </c>
      <c r="H54" s="25">
        <v>10.25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23</v>
      </c>
      <c r="D65" s="54"/>
      <c r="E65" s="6"/>
      <c r="F65" s="19"/>
      <c r="G65" s="24"/>
      <c r="H65" s="24"/>
      <c r="I65" s="31"/>
      <c r="J65" s="31"/>
      <c r="K65" s="35"/>
    </row>
    <row r="66" spans="1:54" x14ac:dyDescent="0.25">
      <c r="B66" s="8" t="s">
        <v>37</v>
      </c>
      <c r="C66" s="57" t="s">
        <v>38</v>
      </c>
      <c r="D66" s="54"/>
      <c r="E66" s="6"/>
      <c r="F66" s="19"/>
      <c r="G66" s="24">
        <v>382.78</v>
      </c>
      <c r="H66" s="24">
        <v>1.96</v>
      </c>
      <c r="I66" s="31"/>
      <c r="J66" s="31"/>
      <c r="K66" s="35"/>
    </row>
    <row r="67" spans="1:54" x14ac:dyDescent="0.25">
      <c r="C67" s="58" t="s">
        <v>39</v>
      </c>
      <c r="D67" s="54"/>
      <c r="E67" s="6"/>
      <c r="F67" s="19"/>
      <c r="G67" s="25">
        <v>382.78</v>
      </c>
      <c r="H67" s="25">
        <v>1.96</v>
      </c>
      <c r="I67" s="31"/>
      <c r="J67" s="31"/>
      <c r="K67" s="35"/>
    </row>
    <row r="68" spans="1:54" x14ac:dyDescent="0.25">
      <c r="C68" s="57"/>
      <c r="D68" s="54"/>
      <c r="E68" s="6"/>
      <c r="F68" s="19"/>
      <c r="G68" s="24"/>
      <c r="H68" s="24"/>
      <c r="I68" s="31"/>
      <c r="J68" s="31"/>
      <c r="K68" s="35"/>
    </row>
    <row r="69" spans="1:54" x14ac:dyDescent="0.25">
      <c r="A69" s="10"/>
      <c r="B69" s="28"/>
      <c r="C69" s="58" t="s">
        <v>24</v>
      </c>
      <c r="D69" s="54"/>
      <c r="E69" s="6"/>
      <c r="F69" s="19"/>
      <c r="G69" s="24"/>
      <c r="H69" s="24"/>
      <c r="I69" s="31"/>
      <c r="J69" s="31"/>
      <c r="K69" s="35"/>
    </row>
    <row r="70" spans="1:54" s="2" customFormat="1" ht="13.5" x14ac:dyDescent="0.25">
      <c r="A70" s="28"/>
      <c r="B70" s="28"/>
      <c r="C70" s="57" t="s">
        <v>4790</v>
      </c>
      <c r="D70" s="54"/>
      <c r="E70" s="6"/>
      <c r="F70" s="19"/>
      <c r="G70" s="24" t="s">
        <v>2</v>
      </c>
      <c r="H70" s="24" t="s">
        <v>2</v>
      </c>
      <c r="I70" s="31"/>
      <c r="J70" s="31"/>
      <c r="K70" s="35"/>
      <c r="L70" s="3"/>
      <c r="AI70" s="3"/>
      <c r="AV70" s="3"/>
      <c r="AX70" s="3"/>
      <c r="BB70" s="3"/>
    </row>
    <row r="71" spans="1:54" x14ac:dyDescent="0.25">
      <c r="B71" s="8"/>
      <c r="C71" s="57" t="s">
        <v>40</v>
      </c>
      <c r="D71" s="54"/>
      <c r="E71" s="6"/>
      <c r="F71" s="19"/>
      <c r="G71" s="24">
        <v>429.89</v>
      </c>
      <c r="H71" s="24">
        <v>2.1900000000000004</v>
      </c>
      <c r="I71" s="31"/>
      <c r="J71" s="31"/>
      <c r="K71" s="35"/>
    </row>
    <row r="72" spans="1:54" x14ac:dyDescent="0.25">
      <c r="C72" s="58" t="s">
        <v>39</v>
      </c>
      <c r="D72" s="54"/>
      <c r="E72" s="6"/>
      <c r="F72" s="19"/>
      <c r="G72" s="25">
        <v>429.89</v>
      </c>
      <c r="H72" s="25">
        <v>2.1900000000000004</v>
      </c>
      <c r="I72" s="31"/>
      <c r="J72" s="31"/>
      <c r="K72" s="35"/>
    </row>
    <row r="73" spans="1:54" x14ac:dyDescent="0.25">
      <c r="C73" s="57"/>
      <c r="D73" s="54"/>
      <c r="E73" s="6"/>
      <c r="F73" s="19"/>
      <c r="G73" s="24"/>
      <c r="H73" s="24"/>
      <c r="I73" s="31"/>
      <c r="J73" s="31"/>
      <c r="K73" s="35"/>
    </row>
    <row r="74" spans="1:54" x14ac:dyDescent="0.25">
      <c r="C74" s="60" t="s">
        <v>41</v>
      </c>
      <c r="D74" s="55"/>
      <c r="E74" s="5"/>
      <c r="F74" s="20"/>
      <c r="G74" s="26">
        <v>19504.759999999998</v>
      </c>
      <c r="H74" s="26">
        <v>99.999999999999986</v>
      </c>
      <c r="I74" s="32"/>
      <c r="J74" s="32"/>
      <c r="K74" s="36"/>
    </row>
    <row r="77" spans="1:54" x14ac:dyDescent="0.25">
      <c r="C77" s="1" t="s">
        <v>42</v>
      </c>
    </row>
    <row r="78" spans="1:54" x14ac:dyDescent="0.25">
      <c r="C78" s="37" t="s">
        <v>43</v>
      </c>
      <c r="D78" s="37"/>
      <c r="E78" s="37"/>
      <c r="F78" s="37"/>
      <c r="G78" s="37"/>
      <c r="H78" s="37"/>
      <c r="I78" s="37"/>
      <c r="J78" s="37"/>
      <c r="K78" s="37"/>
    </row>
    <row r="79" spans="1:54" x14ac:dyDescent="0.25">
      <c r="C79" s="2" t="s">
        <v>44</v>
      </c>
    </row>
    <row r="80" spans="1:54" x14ac:dyDescent="0.25">
      <c r="C80" s="2" t="s">
        <v>45</v>
      </c>
    </row>
    <row r="81" spans="3:6" x14ac:dyDescent="0.25">
      <c r="C81" s="2" t="s">
        <v>46</v>
      </c>
    </row>
    <row r="82" spans="3:6" x14ac:dyDescent="0.25">
      <c r="C82" s="2" t="s">
        <v>47</v>
      </c>
    </row>
    <row r="84" spans="3:6" x14ac:dyDescent="0.25">
      <c r="C84" s="82" t="s">
        <v>4837</v>
      </c>
      <c r="E84" s="82" t="s">
        <v>4838</v>
      </c>
      <c r="F84" s="83"/>
    </row>
    <row r="85" spans="3:6" x14ac:dyDescent="0.25">
      <c r="E85" s="2" t="s">
        <v>4888</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96"/>
  <dimension ref="A1:IV99"/>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3020</v>
      </c>
      <c r="J2" s="38" t="s">
        <v>4609</v>
      </c>
    </row>
    <row r="3" spans="1:54" ht="16.5" x14ac:dyDescent="0.3">
      <c r="C3" s="1" t="s">
        <v>26</v>
      </c>
      <c r="D3" s="21" t="s">
        <v>3021</v>
      </c>
      <c r="F3" s="77" t="s">
        <v>4826</v>
      </c>
      <c r="G3" s="13" t="s">
        <v>4563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197</v>
      </c>
      <c r="C10" s="57" t="s">
        <v>198</v>
      </c>
      <c r="D10" s="54" t="s">
        <v>199</v>
      </c>
      <c r="E10" s="6" t="s">
        <v>200</v>
      </c>
      <c r="F10" s="19">
        <v>23569</v>
      </c>
      <c r="G10" s="24">
        <v>100.3</v>
      </c>
      <c r="H10" s="24">
        <v>10.59</v>
      </c>
      <c r="I10" s="31"/>
      <c r="J10" s="31"/>
      <c r="K10" s="35"/>
    </row>
    <row r="11" spans="1:54" x14ac:dyDescent="0.25">
      <c r="B11" s="8" t="s">
        <v>219</v>
      </c>
      <c r="C11" s="57" t="s">
        <v>220</v>
      </c>
      <c r="D11" s="54" t="s">
        <v>221</v>
      </c>
      <c r="E11" s="6" t="s">
        <v>222</v>
      </c>
      <c r="F11" s="19">
        <v>11763</v>
      </c>
      <c r="G11" s="24">
        <v>94.02</v>
      </c>
      <c r="H11" s="24">
        <v>9.93</v>
      </c>
      <c r="I11" s="31"/>
      <c r="J11" s="31"/>
      <c r="K11" s="35"/>
    </row>
    <row r="12" spans="1:54" x14ac:dyDescent="0.25">
      <c r="B12" s="8" t="s">
        <v>256</v>
      </c>
      <c r="C12" s="57" t="s">
        <v>257</v>
      </c>
      <c r="D12" s="54" t="s">
        <v>258</v>
      </c>
      <c r="E12" s="6" t="s">
        <v>200</v>
      </c>
      <c r="F12" s="19">
        <v>3586</v>
      </c>
      <c r="G12" s="24">
        <v>88.12</v>
      </c>
      <c r="H12" s="24">
        <v>9.31</v>
      </c>
      <c r="I12" s="31"/>
      <c r="J12" s="31"/>
      <c r="K12" s="35"/>
    </row>
    <row r="13" spans="1:54" x14ac:dyDescent="0.25">
      <c r="B13" s="8" t="s">
        <v>126</v>
      </c>
      <c r="C13" s="57" t="s">
        <v>127</v>
      </c>
      <c r="D13" s="54" t="s">
        <v>128</v>
      </c>
      <c r="E13" s="6" t="s">
        <v>117</v>
      </c>
      <c r="F13" s="19">
        <v>2396</v>
      </c>
      <c r="G13" s="24">
        <v>69.540000000000006</v>
      </c>
      <c r="H13" s="24">
        <v>7.34</v>
      </c>
      <c r="I13" s="31"/>
      <c r="J13" s="31"/>
      <c r="K13" s="35"/>
    </row>
    <row r="14" spans="1:54" x14ac:dyDescent="0.25">
      <c r="B14" s="8" t="s">
        <v>83</v>
      </c>
      <c r="C14" s="57" t="s">
        <v>84</v>
      </c>
      <c r="D14" s="54" t="s">
        <v>85</v>
      </c>
      <c r="E14" s="6" t="s">
        <v>86</v>
      </c>
      <c r="F14" s="19">
        <v>706</v>
      </c>
      <c r="G14" s="24">
        <v>60.64</v>
      </c>
      <c r="H14" s="24">
        <v>6.4</v>
      </c>
      <c r="I14" s="31"/>
      <c r="J14" s="31"/>
      <c r="K14" s="35"/>
    </row>
    <row r="15" spans="1:54" x14ac:dyDescent="0.25">
      <c r="B15" s="8" t="s">
        <v>114</v>
      </c>
      <c r="C15" s="57" t="s">
        <v>115</v>
      </c>
      <c r="D15" s="54" t="s">
        <v>116</v>
      </c>
      <c r="E15" s="6" t="s">
        <v>117</v>
      </c>
      <c r="F15" s="19">
        <v>2217</v>
      </c>
      <c r="G15" s="24">
        <v>58.57</v>
      </c>
      <c r="H15" s="24">
        <v>6.19</v>
      </c>
      <c r="I15" s="31"/>
      <c r="J15" s="31"/>
      <c r="K15" s="35"/>
    </row>
    <row r="16" spans="1:54" x14ac:dyDescent="0.25">
      <c r="B16" s="8" t="s">
        <v>87</v>
      </c>
      <c r="C16" s="57" t="s">
        <v>88</v>
      </c>
      <c r="D16" s="54" t="s">
        <v>89</v>
      </c>
      <c r="E16" s="6" t="s">
        <v>86</v>
      </c>
      <c r="F16" s="19">
        <v>4758</v>
      </c>
      <c r="G16" s="24">
        <v>58.38</v>
      </c>
      <c r="H16" s="24">
        <v>6.16</v>
      </c>
      <c r="I16" s="31"/>
      <c r="J16" s="31"/>
      <c r="K16" s="35"/>
    </row>
    <row r="17" spans="2:11" x14ac:dyDescent="0.25">
      <c r="B17" s="8" t="s">
        <v>506</v>
      </c>
      <c r="C17" s="57" t="s">
        <v>507</v>
      </c>
      <c r="D17" s="54" t="s">
        <v>508</v>
      </c>
      <c r="E17" s="6" t="s">
        <v>82</v>
      </c>
      <c r="F17" s="19">
        <v>190</v>
      </c>
      <c r="G17" s="24">
        <v>41.35</v>
      </c>
      <c r="H17" s="24">
        <v>4.37</v>
      </c>
      <c r="I17" s="31"/>
      <c r="J17" s="31"/>
      <c r="K17" s="35"/>
    </row>
    <row r="18" spans="2:11" x14ac:dyDescent="0.25">
      <c r="B18" s="8" t="s">
        <v>79</v>
      </c>
      <c r="C18" s="57" t="s">
        <v>80</v>
      </c>
      <c r="D18" s="54" t="s">
        <v>81</v>
      </c>
      <c r="E18" s="6" t="s">
        <v>82</v>
      </c>
      <c r="F18" s="19">
        <v>627</v>
      </c>
      <c r="G18" s="24">
        <v>28.55</v>
      </c>
      <c r="H18" s="24">
        <v>3.02</v>
      </c>
      <c r="I18" s="31"/>
      <c r="J18" s="31"/>
      <c r="K18" s="35"/>
    </row>
    <row r="19" spans="2:11" x14ac:dyDescent="0.25">
      <c r="B19" s="8" t="s">
        <v>740</v>
      </c>
      <c r="C19" s="57" t="s">
        <v>741</v>
      </c>
      <c r="D19" s="54" t="s">
        <v>742</v>
      </c>
      <c r="E19" s="6" t="s">
        <v>86</v>
      </c>
      <c r="F19" s="19">
        <v>601</v>
      </c>
      <c r="G19" s="24">
        <v>26.64</v>
      </c>
      <c r="H19" s="24">
        <v>2.81</v>
      </c>
      <c r="I19" s="31"/>
      <c r="J19" s="31"/>
      <c r="K19" s="35"/>
    </row>
    <row r="20" spans="2:11" x14ac:dyDescent="0.25">
      <c r="B20" s="8" t="s">
        <v>521</v>
      </c>
      <c r="C20" s="57" t="s">
        <v>522</v>
      </c>
      <c r="D20" s="54" t="s">
        <v>523</v>
      </c>
      <c r="E20" s="6" t="s">
        <v>155</v>
      </c>
      <c r="F20" s="19">
        <v>757</v>
      </c>
      <c r="G20" s="24">
        <v>26.59</v>
      </c>
      <c r="H20" s="24">
        <v>2.81</v>
      </c>
      <c r="I20" s="31"/>
      <c r="J20" s="31"/>
      <c r="K20" s="35"/>
    </row>
    <row r="21" spans="2:11" x14ac:dyDescent="0.25">
      <c r="B21" s="8" t="s">
        <v>803</v>
      </c>
      <c r="C21" s="57" t="s">
        <v>804</v>
      </c>
      <c r="D21" s="54" t="s">
        <v>805</v>
      </c>
      <c r="E21" s="6" t="s">
        <v>233</v>
      </c>
      <c r="F21" s="19">
        <v>535</v>
      </c>
      <c r="G21" s="24">
        <v>24.15</v>
      </c>
      <c r="H21" s="24">
        <v>2.5499999999999998</v>
      </c>
      <c r="I21" s="31"/>
      <c r="J21" s="31"/>
      <c r="K21" s="35"/>
    </row>
    <row r="22" spans="2:11" x14ac:dyDescent="0.25">
      <c r="B22" s="8" t="s">
        <v>937</v>
      </c>
      <c r="C22" s="57" t="s">
        <v>938</v>
      </c>
      <c r="D22" s="54" t="s">
        <v>939</v>
      </c>
      <c r="E22" s="6" t="s">
        <v>493</v>
      </c>
      <c r="F22" s="19">
        <v>3159</v>
      </c>
      <c r="G22" s="24">
        <v>24.13</v>
      </c>
      <c r="H22" s="24">
        <v>2.5499999999999998</v>
      </c>
      <c r="I22" s="31"/>
      <c r="J22" s="31"/>
      <c r="K22" s="35"/>
    </row>
    <row r="23" spans="2:11" x14ac:dyDescent="0.25">
      <c r="B23" s="8" t="s">
        <v>940</v>
      </c>
      <c r="C23" s="57" t="s">
        <v>941</v>
      </c>
      <c r="D23" s="54" t="s">
        <v>942</v>
      </c>
      <c r="E23" s="6" t="s">
        <v>86</v>
      </c>
      <c r="F23" s="19">
        <v>727</v>
      </c>
      <c r="G23" s="24">
        <v>24</v>
      </c>
      <c r="H23" s="24">
        <v>2.5299999999999998</v>
      </c>
      <c r="I23" s="31"/>
      <c r="J23" s="31"/>
      <c r="K23" s="35"/>
    </row>
    <row r="24" spans="2:11" x14ac:dyDescent="0.25">
      <c r="B24" s="8" t="s">
        <v>430</v>
      </c>
      <c r="C24" s="57" t="s">
        <v>431</v>
      </c>
      <c r="D24" s="54" t="s">
        <v>432</v>
      </c>
      <c r="E24" s="6" t="s">
        <v>229</v>
      </c>
      <c r="F24" s="19">
        <v>2011</v>
      </c>
      <c r="G24" s="24">
        <v>18.25</v>
      </c>
      <c r="H24" s="24">
        <v>1.93</v>
      </c>
      <c r="I24" s="31"/>
      <c r="J24" s="31"/>
      <c r="K24" s="35"/>
    </row>
    <row r="25" spans="2:11" x14ac:dyDescent="0.25">
      <c r="B25" s="8" t="s">
        <v>719</v>
      </c>
      <c r="C25" s="57" t="s">
        <v>720</v>
      </c>
      <c r="D25" s="54" t="s">
        <v>721</v>
      </c>
      <c r="E25" s="6" t="s">
        <v>86</v>
      </c>
      <c r="F25" s="19">
        <v>690</v>
      </c>
      <c r="G25" s="24">
        <v>17.649999999999999</v>
      </c>
      <c r="H25" s="24">
        <v>1.86</v>
      </c>
      <c r="I25" s="31"/>
      <c r="J25" s="31"/>
      <c r="K25" s="35"/>
    </row>
    <row r="26" spans="2:11" x14ac:dyDescent="0.25">
      <c r="B26" s="8" t="s">
        <v>1892</v>
      </c>
      <c r="C26" s="57" t="s">
        <v>1893</v>
      </c>
      <c r="D26" s="54" t="s">
        <v>1894</v>
      </c>
      <c r="E26" s="6" t="s">
        <v>229</v>
      </c>
      <c r="F26" s="19">
        <v>3106</v>
      </c>
      <c r="G26" s="24">
        <v>16.55</v>
      </c>
      <c r="H26" s="24">
        <v>1.75</v>
      </c>
      <c r="I26" s="31"/>
      <c r="J26" s="31"/>
      <c r="K26" s="35"/>
    </row>
    <row r="27" spans="2:11" x14ac:dyDescent="0.25">
      <c r="B27" s="8" t="s">
        <v>1748</v>
      </c>
      <c r="C27" s="57" t="s">
        <v>1749</v>
      </c>
      <c r="D27" s="54" t="s">
        <v>1750</v>
      </c>
      <c r="E27" s="6" t="s">
        <v>117</v>
      </c>
      <c r="F27" s="19">
        <v>1332</v>
      </c>
      <c r="G27" s="24">
        <v>16.39</v>
      </c>
      <c r="H27" s="24">
        <v>1.73</v>
      </c>
      <c r="I27" s="31"/>
      <c r="J27" s="31"/>
      <c r="K27" s="35"/>
    </row>
    <row r="28" spans="2:11" x14ac:dyDescent="0.25">
      <c r="B28" s="8" t="s">
        <v>1857</v>
      </c>
      <c r="C28" s="57" t="s">
        <v>1858</v>
      </c>
      <c r="D28" s="54" t="s">
        <v>1859</v>
      </c>
      <c r="E28" s="6" t="s">
        <v>155</v>
      </c>
      <c r="F28" s="19">
        <v>1171</v>
      </c>
      <c r="G28" s="24">
        <v>16.02</v>
      </c>
      <c r="H28" s="24">
        <v>1.69</v>
      </c>
      <c r="I28" s="31"/>
      <c r="J28" s="31"/>
      <c r="K28" s="35"/>
    </row>
    <row r="29" spans="2:11" x14ac:dyDescent="0.25">
      <c r="B29" s="8" t="s">
        <v>1792</v>
      </c>
      <c r="C29" s="57" t="s">
        <v>1374</v>
      </c>
      <c r="D29" s="54" t="s">
        <v>1793</v>
      </c>
      <c r="E29" s="6" t="s">
        <v>293</v>
      </c>
      <c r="F29" s="19">
        <v>7809</v>
      </c>
      <c r="G29" s="24">
        <v>15.7</v>
      </c>
      <c r="H29" s="24">
        <v>1.66</v>
      </c>
      <c r="I29" s="31"/>
      <c r="J29" s="31"/>
      <c r="K29" s="35"/>
    </row>
    <row r="30" spans="2:11" x14ac:dyDescent="0.25">
      <c r="B30" s="8" t="s">
        <v>1687</v>
      </c>
      <c r="C30" s="57" t="s">
        <v>1688</v>
      </c>
      <c r="D30" s="54" t="s">
        <v>1689</v>
      </c>
      <c r="E30" s="6" t="s">
        <v>155</v>
      </c>
      <c r="F30" s="19">
        <v>412</v>
      </c>
      <c r="G30" s="24">
        <v>15.56</v>
      </c>
      <c r="H30" s="24">
        <v>1.64</v>
      </c>
      <c r="I30" s="31"/>
      <c r="J30" s="31"/>
      <c r="K30" s="35"/>
    </row>
    <row r="31" spans="2:11" x14ac:dyDescent="0.25">
      <c r="B31" s="8" t="s">
        <v>2413</v>
      </c>
      <c r="C31" s="57" t="s">
        <v>2414</v>
      </c>
      <c r="D31" s="54" t="s">
        <v>2415</v>
      </c>
      <c r="E31" s="6" t="s">
        <v>293</v>
      </c>
      <c r="F31" s="19">
        <v>1422</v>
      </c>
      <c r="G31" s="24">
        <v>14.64</v>
      </c>
      <c r="H31" s="24">
        <v>1.55</v>
      </c>
      <c r="I31" s="31"/>
      <c r="J31" s="31"/>
      <c r="K31" s="35"/>
    </row>
    <row r="32" spans="2:11" x14ac:dyDescent="0.25">
      <c r="B32" s="8" t="s">
        <v>414</v>
      </c>
      <c r="C32" s="57" t="s">
        <v>415</v>
      </c>
      <c r="D32" s="54" t="s">
        <v>416</v>
      </c>
      <c r="E32" s="6" t="s">
        <v>169</v>
      </c>
      <c r="F32" s="19">
        <v>3288</v>
      </c>
      <c r="G32" s="24">
        <v>14.01</v>
      </c>
      <c r="H32" s="24">
        <v>1.48</v>
      </c>
      <c r="I32" s="31"/>
      <c r="J32" s="31"/>
      <c r="K32" s="35"/>
    </row>
    <row r="33" spans="2:11" x14ac:dyDescent="0.25">
      <c r="B33" s="8" t="s">
        <v>1765</v>
      </c>
      <c r="C33" s="57" t="s">
        <v>1766</v>
      </c>
      <c r="D33" s="54" t="s">
        <v>1767</v>
      </c>
      <c r="E33" s="6" t="s">
        <v>493</v>
      </c>
      <c r="F33" s="19">
        <v>2748</v>
      </c>
      <c r="G33" s="24">
        <v>13.64</v>
      </c>
      <c r="H33" s="24">
        <v>1.44</v>
      </c>
      <c r="I33" s="31"/>
      <c r="J33" s="31"/>
      <c r="K33" s="35"/>
    </row>
    <row r="34" spans="2:11" x14ac:dyDescent="0.25">
      <c r="B34" s="8" t="s">
        <v>97</v>
      </c>
      <c r="C34" s="57" t="s">
        <v>98</v>
      </c>
      <c r="D34" s="54" t="s">
        <v>99</v>
      </c>
      <c r="E34" s="6" t="s">
        <v>100</v>
      </c>
      <c r="F34" s="19">
        <v>32</v>
      </c>
      <c r="G34" s="24">
        <v>12.9</v>
      </c>
      <c r="H34" s="24">
        <v>1.36</v>
      </c>
      <c r="I34" s="31"/>
      <c r="J34" s="31"/>
      <c r="K34" s="35"/>
    </row>
    <row r="35" spans="2:11" x14ac:dyDescent="0.25">
      <c r="B35" s="8" t="s">
        <v>333</v>
      </c>
      <c r="C35" s="57" t="s">
        <v>334</v>
      </c>
      <c r="D35" s="54" t="s">
        <v>335</v>
      </c>
      <c r="E35" s="6" t="s">
        <v>308</v>
      </c>
      <c r="F35" s="19">
        <v>1546</v>
      </c>
      <c r="G35" s="24">
        <v>12.01</v>
      </c>
      <c r="H35" s="24">
        <v>1.27</v>
      </c>
      <c r="I35" s="31"/>
      <c r="J35" s="31"/>
      <c r="K35" s="35"/>
    </row>
    <row r="36" spans="2:11" x14ac:dyDescent="0.25">
      <c r="B36" s="8" t="s">
        <v>859</v>
      </c>
      <c r="C36" s="57" t="s">
        <v>860</v>
      </c>
      <c r="D36" s="54" t="s">
        <v>861</v>
      </c>
      <c r="E36" s="6" t="s">
        <v>229</v>
      </c>
      <c r="F36" s="19">
        <v>708</v>
      </c>
      <c r="G36" s="24">
        <v>11.29</v>
      </c>
      <c r="H36" s="24">
        <v>1.19</v>
      </c>
      <c r="I36" s="31"/>
      <c r="J36" s="31"/>
      <c r="K36" s="35"/>
    </row>
    <row r="37" spans="2:11" x14ac:dyDescent="0.25">
      <c r="B37" s="8" t="s">
        <v>1812</v>
      </c>
      <c r="C37" s="57" t="s">
        <v>1813</v>
      </c>
      <c r="D37" s="54" t="s">
        <v>1814</v>
      </c>
      <c r="E37" s="6" t="s">
        <v>173</v>
      </c>
      <c r="F37" s="19">
        <v>4898</v>
      </c>
      <c r="G37" s="24">
        <v>9.64</v>
      </c>
      <c r="H37" s="24">
        <v>1.02</v>
      </c>
      <c r="I37" s="31"/>
      <c r="J37" s="31"/>
      <c r="K37" s="35"/>
    </row>
    <row r="38" spans="2:11" x14ac:dyDescent="0.25">
      <c r="B38" s="8" t="s">
        <v>144</v>
      </c>
      <c r="C38" s="57" t="s">
        <v>145</v>
      </c>
      <c r="D38" s="54" t="s">
        <v>146</v>
      </c>
      <c r="E38" s="6" t="s">
        <v>147</v>
      </c>
      <c r="F38" s="19">
        <v>2033</v>
      </c>
      <c r="G38" s="24">
        <v>9.08</v>
      </c>
      <c r="H38" s="24">
        <v>0.96</v>
      </c>
      <c r="I38" s="31"/>
      <c r="J38" s="31"/>
      <c r="K38" s="35"/>
    </row>
    <row r="39" spans="2:11" x14ac:dyDescent="0.25">
      <c r="B39" s="8" t="s">
        <v>461</v>
      </c>
      <c r="C39" s="57" t="s">
        <v>462</v>
      </c>
      <c r="D39" s="54" t="s">
        <v>463</v>
      </c>
      <c r="E39" s="6" t="s">
        <v>117</v>
      </c>
      <c r="F39" s="19">
        <v>3378</v>
      </c>
      <c r="G39" s="24">
        <v>8.61</v>
      </c>
      <c r="H39" s="24">
        <v>0.91</v>
      </c>
      <c r="I39" s="31"/>
      <c r="J39" s="31"/>
      <c r="K39" s="35"/>
    </row>
    <row r="40" spans="2:11" x14ac:dyDescent="0.25">
      <c r="C40" s="58" t="s">
        <v>39</v>
      </c>
      <c r="D40" s="54"/>
      <c r="E40" s="6"/>
      <c r="F40" s="19"/>
      <c r="G40" s="25">
        <v>946.92</v>
      </c>
      <c r="H40" s="25">
        <v>100</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C79" s="59" t="s">
        <v>23</v>
      </c>
      <c r="D79" s="54"/>
      <c r="E79" s="6"/>
      <c r="F79" s="19"/>
      <c r="G79" s="24"/>
      <c r="H79" s="24"/>
      <c r="I79" s="31"/>
      <c r="J79" s="31"/>
      <c r="K79" s="35"/>
    </row>
    <row r="80" spans="1:11" x14ac:dyDescent="0.25">
      <c r="B80" s="8" t="s">
        <v>37</v>
      </c>
      <c r="C80" s="57" t="s">
        <v>38</v>
      </c>
      <c r="D80" s="54"/>
      <c r="E80" s="6"/>
      <c r="F80" s="19"/>
      <c r="G80" s="24">
        <v>0.03</v>
      </c>
      <c r="H80" s="24" t="s">
        <v>4791</v>
      </c>
      <c r="I80" s="31"/>
      <c r="J80" s="31"/>
      <c r="K80" s="35"/>
    </row>
    <row r="81" spans="1:54" x14ac:dyDescent="0.25">
      <c r="C81" s="58" t="s">
        <v>39</v>
      </c>
      <c r="D81" s="54"/>
      <c r="E81" s="6"/>
      <c r="F81" s="19"/>
      <c r="G81" s="25">
        <v>0.03</v>
      </c>
      <c r="H81" s="25" t="s">
        <v>4791</v>
      </c>
      <c r="I81" s="31"/>
      <c r="J81" s="31"/>
      <c r="K81" s="35"/>
    </row>
    <row r="82" spans="1:54" x14ac:dyDescent="0.25">
      <c r="C82" s="57"/>
      <c r="D82" s="54"/>
      <c r="E82" s="6"/>
      <c r="F82" s="19"/>
      <c r="G82" s="24"/>
      <c r="H82" s="24"/>
      <c r="I82" s="31"/>
      <c r="J82" s="31"/>
      <c r="K82" s="35"/>
    </row>
    <row r="83" spans="1:54" x14ac:dyDescent="0.25">
      <c r="A83" s="10"/>
      <c r="B83" s="28"/>
      <c r="C83" s="58" t="s">
        <v>24</v>
      </c>
      <c r="D83" s="54"/>
      <c r="E83" s="6"/>
      <c r="F83" s="19"/>
      <c r="G83" s="24"/>
      <c r="H83" s="24"/>
      <c r="I83" s="31"/>
      <c r="J83" s="31"/>
      <c r="K83" s="35"/>
    </row>
    <row r="84" spans="1:54" s="2" customFormat="1" ht="13.5" x14ac:dyDescent="0.25">
      <c r="A84" s="28"/>
      <c r="B84" s="28"/>
      <c r="C84" s="57" t="s">
        <v>4790</v>
      </c>
      <c r="D84" s="54"/>
      <c r="E84" s="6"/>
      <c r="F84" s="19"/>
      <c r="G84" s="24" t="s">
        <v>2</v>
      </c>
      <c r="H84" s="24" t="s">
        <v>2</v>
      </c>
      <c r="I84" s="31"/>
      <c r="J84" s="31"/>
      <c r="K84" s="35"/>
      <c r="L84" s="3"/>
      <c r="AI84" s="3"/>
      <c r="AV84" s="3"/>
      <c r="AX84" s="3"/>
      <c r="BB84" s="3"/>
    </row>
    <row r="85" spans="1:54" x14ac:dyDescent="0.25">
      <c r="B85" s="8"/>
      <c r="C85" s="57" t="s">
        <v>40</v>
      </c>
      <c r="D85" s="54"/>
      <c r="E85" s="6"/>
      <c r="F85" s="19"/>
      <c r="G85" s="24">
        <v>-0.01</v>
      </c>
      <c r="H85" s="24" t="s">
        <v>4791</v>
      </c>
      <c r="I85" s="31"/>
      <c r="J85" s="31"/>
      <c r="K85" s="35"/>
    </row>
    <row r="86" spans="1:54" x14ac:dyDescent="0.25">
      <c r="C86" s="58" t="s">
        <v>39</v>
      </c>
      <c r="D86" s="54"/>
      <c r="E86" s="6"/>
      <c r="F86" s="19"/>
      <c r="G86" s="25">
        <v>-0.01</v>
      </c>
      <c r="H86" s="25" t="s">
        <v>4791</v>
      </c>
      <c r="I86" s="31"/>
      <c r="J86" s="31"/>
      <c r="K86" s="35"/>
    </row>
    <row r="87" spans="1:54" x14ac:dyDescent="0.25">
      <c r="C87" s="57"/>
      <c r="D87" s="54"/>
      <c r="E87" s="6"/>
      <c r="F87" s="19"/>
      <c r="G87" s="24"/>
      <c r="H87" s="24"/>
      <c r="I87" s="31"/>
      <c r="J87" s="31"/>
      <c r="K87" s="35"/>
    </row>
    <row r="88" spans="1:54" x14ac:dyDescent="0.25">
      <c r="C88" s="60" t="s">
        <v>41</v>
      </c>
      <c r="D88" s="55"/>
      <c r="E88" s="5"/>
      <c r="F88" s="20"/>
      <c r="G88" s="26">
        <v>946.94</v>
      </c>
      <c r="H88" s="26">
        <v>100</v>
      </c>
      <c r="I88" s="32"/>
      <c r="J88" s="32"/>
      <c r="K88" s="36"/>
    </row>
    <row r="91" spans="1:54" x14ac:dyDescent="0.25">
      <c r="C91" s="1" t="s">
        <v>42</v>
      </c>
    </row>
    <row r="92" spans="1:54" x14ac:dyDescent="0.25">
      <c r="C92" s="37" t="s">
        <v>43</v>
      </c>
      <c r="D92" s="37"/>
      <c r="E92" s="37"/>
      <c r="F92" s="37"/>
      <c r="G92" s="37"/>
      <c r="H92" s="37"/>
      <c r="I92" s="37"/>
      <c r="J92" s="37"/>
      <c r="K92" s="37"/>
    </row>
    <row r="93" spans="1:54" x14ac:dyDescent="0.25">
      <c r="C93" s="2" t="s">
        <v>44</v>
      </c>
    </row>
    <row r="94" spans="1:54" x14ac:dyDescent="0.25">
      <c r="C94" s="2" t="s">
        <v>45</v>
      </c>
    </row>
    <row r="95" spans="1:54" x14ac:dyDescent="0.25">
      <c r="C95" s="2" t="s">
        <v>46</v>
      </c>
    </row>
    <row r="96" spans="1:54" x14ac:dyDescent="0.25">
      <c r="C96" s="2" t="s">
        <v>47</v>
      </c>
    </row>
    <row r="98" spans="3:6" x14ac:dyDescent="0.25">
      <c r="C98" s="82" t="s">
        <v>4837</v>
      </c>
      <c r="E98" s="82" t="s">
        <v>4838</v>
      </c>
      <c r="F98" s="83"/>
    </row>
    <row r="99" spans="3:6" x14ac:dyDescent="0.25">
      <c r="E99" s="2" t="s">
        <v>4845</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97"/>
  <dimension ref="A1:IV76"/>
  <sheetViews>
    <sheetView showGridLines="0" zoomScale="90" zoomScaleNormal="90" workbookViewId="0">
      <pane ySplit="6" topLeftCell="A7" activePane="bottomLeft" state="frozen"/>
      <selection pane="bottomLeft" activeCell="A7" sqref="A7"/>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25</v>
      </c>
      <c r="D2" s="8" t="s">
        <v>3022</v>
      </c>
      <c r="J2" s="38" t="s">
        <v>4609</v>
      </c>
    </row>
    <row r="3" spans="1:54" ht="16.5" x14ac:dyDescent="0.3">
      <c r="C3" s="1" t="s">
        <v>26</v>
      </c>
      <c r="D3" s="21" t="s">
        <v>3023</v>
      </c>
    </row>
    <row r="4" spans="1:54" ht="15.75" x14ac:dyDescent="0.3">
      <c r="C4" s="1" t="s">
        <v>27</v>
      </c>
      <c r="D4" s="22">
        <v>45046</v>
      </c>
    </row>
    <row r="5" spans="1:54" x14ac:dyDescent="0.25">
      <c r="C5" s="1"/>
    </row>
    <row r="6" spans="1:54" ht="27" x14ac:dyDescent="0.25">
      <c r="C6" s="56" t="s">
        <v>28</v>
      </c>
      <c r="D6" s="52" t="s">
        <v>29</v>
      </c>
      <c r="E6" s="9" t="s">
        <v>30</v>
      </c>
      <c r="F6" s="17" t="s">
        <v>31</v>
      </c>
      <c r="G6" s="14" t="s">
        <v>32</v>
      </c>
      <c r="H6" s="14" t="s">
        <v>33</v>
      </c>
      <c r="I6" s="29" t="s">
        <v>34</v>
      </c>
      <c r="J6" s="29" t="s">
        <v>35</v>
      </c>
      <c r="K6" s="33" t="s">
        <v>36</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3024</v>
      </c>
      <c r="C26" s="57" t="s">
        <v>3025</v>
      </c>
      <c r="D26" s="54" t="s">
        <v>3026</v>
      </c>
      <c r="E26" s="6" t="s">
        <v>609</v>
      </c>
      <c r="F26" s="19">
        <v>4000000</v>
      </c>
      <c r="G26" s="24">
        <v>4066.8</v>
      </c>
      <c r="H26" s="24">
        <v>35.700000000000003</v>
      </c>
      <c r="I26" s="31">
        <v>7.3813702000000001</v>
      </c>
      <c r="J26" s="31"/>
      <c r="K26" s="35"/>
    </row>
    <row r="27" spans="1:11" x14ac:dyDescent="0.25">
      <c r="B27" s="8" t="s">
        <v>2980</v>
      </c>
      <c r="C27" s="57" t="s">
        <v>2981</v>
      </c>
      <c r="D27" s="54" t="s">
        <v>2982</v>
      </c>
      <c r="E27" s="6" t="s">
        <v>609</v>
      </c>
      <c r="F27" s="19">
        <v>3562100</v>
      </c>
      <c r="G27" s="24">
        <v>3646.54</v>
      </c>
      <c r="H27" s="24">
        <v>32.01</v>
      </c>
      <c r="I27" s="31">
        <v>7.3539819</v>
      </c>
      <c r="J27" s="31"/>
      <c r="K27" s="35"/>
    </row>
    <row r="28" spans="1:11" x14ac:dyDescent="0.25">
      <c r="B28" s="8" t="s">
        <v>3027</v>
      </c>
      <c r="C28" s="57" t="s">
        <v>3028</v>
      </c>
      <c r="D28" s="54" t="s">
        <v>3029</v>
      </c>
      <c r="E28" s="6" t="s">
        <v>609</v>
      </c>
      <c r="F28" s="19">
        <v>1800000</v>
      </c>
      <c r="G28" s="24">
        <v>1829.87</v>
      </c>
      <c r="H28" s="24">
        <v>16.059999999999999</v>
      </c>
      <c r="I28" s="31">
        <v>7.3955023999999998</v>
      </c>
      <c r="J28" s="31"/>
      <c r="K28" s="35"/>
    </row>
    <row r="29" spans="1:11" x14ac:dyDescent="0.25">
      <c r="B29" s="8" t="s">
        <v>3030</v>
      </c>
      <c r="C29" s="57" t="s">
        <v>3031</v>
      </c>
      <c r="D29" s="54" t="s">
        <v>3032</v>
      </c>
      <c r="E29" s="6" t="s">
        <v>609</v>
      </c>
      <c r="F29" s="19">
        <v>200000</v>
      </c>
      <c r="G29" s="24">
        <v>203.37</v>
      </c>
      <c r="H29" s="24">
        <v>1.79</v>
      </c>
      <c r="I29" s="31">
        <v>7.3550656999999999</v>
      </c>
      <c r="J29" s="31"/>
      <c r="K29" s="35"/>
    </row>
    <row r="30" spans="1:11" x14ac:dyDescent="0.25">
      <c r="C30" s="58" t="s">
        <v>39</v>
      </c>
      <c r="D30" s="54"/>
      <c r="E30" s="6"/>
      <c r="F30" s="19"/>
      <c r="G30" s="25">
        <v>9746.58</v>
      </c>
      <c r="H30" s="25">
        <v>85.56</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2989</v>
      </c>
      <c r="C42" s="57" t="s">
        <v>2990</v>
      </c>
      <c r="D42" s="54" t="s">
        <v>2991</v>
      </c>
      <c r="E42" s="6" t="s">
        <v>609</v>
      </c>
      <c r="F42" s="19">
        <v>615000</v>
      </c>
      <c r="G42" s="24">
        <v>494.97</v>
      </c>
      <c r="H42" s="24">
        <v>4.34</v>
      </c>
      <c r="I42" s="31">
        <v>7.1960883000000004</v>
      </c>
      <c r="J42" s="31"/>
      <c r="K42" s="35"/>
    </row>
    <row r="43" spans="1:11" x14ac:dyDescent="0.25">
      <c r="B43" s="8" t="s">
        <v>2995</v>
      </c>
      <c r="C43" s="57" t="s">
        <v>2996</v>
      </c>
      <c r="D43" s="54" t="s">
        <v>2997</v>
      </c>
      <c r="E43" s="6" t="s">
        <v>609</v>
      </c>
      <c r="F43" s="19">
        <v>575000</v>
      </c>
      <c r="G43" s="24">
        <v>462.69</v>
      </c>
      <c r="H43" s="24">
        <v>4.0599999999999996</v>
      </c>
      <c r="I43" s="31">
        <v>7.1960883000000004</v>
      </c>
      <c r="J43" s="31"/>
      <c r="K43" s="35"/>
    </row>
    <row r="44" spans="1:11" x14ac:dyDescent="0.25">
      <c r="B44" s="8" t="s">
        <v>2998</v>
      </c>
      <c r="C44" s="57" t="s">
        <v>2999</v>
      </c>
      <c r="D44" s="54" t="s">
        <v>3000</v>
      </c>
      <c r="E44" s="6" t="s">
        <v>609</v>
      </c>
      <c r="F44" s="19">
        <v>409600</v>
      </c>
      <c r="G44" s="24">
        <v>329.91</v>
      </c>
      <c r="H44" s="24">
        <v>2.9</v>
      </c>
      <c r="I44" s="31">
        <v>7.1958814000000002</v>
      </c>
      <c r="J44" s="31"/>
      <c r="K44" s="35"/>
    </row>
    <row r="45" spans="1:11" x14ac:dyDescent="0.25">
      <c r="C45" s="58" t="s">
        <v>39</v>
      </c>
      <c r="D45" s="54"/>
      <c r="E45" s="6"/>
      <c r="F45" s="19"/>
      <c r="G45" s="25">
        <v>1287.57</v>
      </c>
      <c r="H45" s="25">
        <v>11.3</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C56" s="59" t="s">
        <v>23</v>
      </c>
      <c r="D56" s="54"/>
      <c r="E56" s="6"/>
      <c r="F56" s="19"/>
      <c r="G56" s="24"/>
      <c r="H56" s="24"/>
      <c r="I56" s="31"/>
      <c r="J56" s="31"/>
      <c r="K56" s="35"/>
    </row>
    <row r="57" spans="1:54" x14ac:dyDescent="0.25">
      <c r="B57" s="8" t="s">
        <v>37</v>
      </c>
      <c r="C57" s="57" t="s">
        <v>38</v>
      </c>
      <c r="D57" s="54"/>
      <c r="E57" s="6"/>
      <c r="F57" s="19"/>
      <c r="G57" s="24">
        <v>84.86</v>
      </c>
      <c r="H57" s="24">
        <v>0.74</v>
      </c>
      <c r="I57" s="31"/>
      <c r="J57" s="31"/>
      <c r="K57" s="35"/>
    </row>
    <row r="58" spans="1:54" x14ac:dyDescent="0.25">
      <c r="C58" s="58" t="s">
        <v>39</v>
      </c>
      <c r="D58" s="54"/>
      <c r="E58" s="6"/>
      <c r="F58" s="19"/>
      <c r="G58" s="25">
        <v>84.86</v>
      </c>
      <c r="H58" s="25">
        <v>0.74</v>
      </c>
      <c r="I58" s="31"/>
      <c r="J58" s="31"/>
      <c r="K58" s="35"/>
    </row>
    <row r="59" spans="1:54" x14ac:dyDescent="0.25">
      <c r="C59" s="57"/>
      <c r="D59" s="54"/>
      <c r="E59" s="6"/>
      <c r="F59" s="19"/>
      <c r="G59" s="24"/>
      <c r="H59" s="24"/>
      <c r="I59" s="31"/>
      <c r="J59" s="31"/>
      <c r="K59" s="35"/>
    </row>
    <row r="60" spans="1:54" x14ac:dyDescent="0.25">
      <c r="A60" s="10"/>
      <c r="B60" s="28"/>
      <c r="C60" s="58" t="s">
        <v>24</v>
      </c>
      <c r="D60" s="54"/>
      <c r="E60" s="6"/>
      <c r="F60" s="19"/>
      <c r="G60" s="24"/>
      <c r="H60" s="24"/>
      <c r="I60" s="31"/>
      <c r="J60" s="31"/>
      <c r="K60" s="35"/>
    </row>
    <row r="61" spans="1:54" s="2" customFormat="1" ht="13.5" x14ac:dyDescent="0.25">
      <c r="A61" s="28"/>
      <c r="B61" s="28"/>
      <c r="C61" s="57" t="s">
        <v>4790</v>
      </c>
      <c r="D61" s="54"/>
      <c r="E61" s="6"/>
      <c r="F61" s="19"/>
      <c r="G61" s="24" t="s">
        <v>2</v>
      </c>
      <c r="H61" s="24" t="s">
        <v>2</v>
      </c>
      <c r="I61" s="31"/>
      <c r="J61" s="31"/>
      <c r="K61" s="35"/>
      <c r="L61" s="3"/>
      <c r="AI61" s="3"/>
      <c r="AV61" s="3"/>
      <c r="AX61" s="3"/>
      <c r="BB61" s="3"/>
    </row>
    <row r="62" spans="1:54" x14ac:dyDescent="0.25">
      <c r="B62" s="8"/>
      <c r="C62" s="57" t="s">
        <v>40</v>
      </c>
      <c r="D62" s="54"/>
      <c r="E62" s="6"/>
      <c r="F62" s="19"/>
      <c r="G62" s="24">
        <v>273.94</v>
      </c>
      <c r="H62" s="24">
        <v>2.4</v>
      </c>
      <c r="I62" s="31"/>
      <c r="J62" s="31"/>
      <c r="K62" s="35"/>
    </row>
    <row r="63" spans="1:54" x14ac:dyDescent="0.25">
      <c r="C63" s="58" t="s">
        <v>39</v>
      </c>
      <c r="D63" s="54"/>
      <c r="E63" s="6"/>
      <c r="F63" s="19"/>
      <c r="G63" s="25">
        <v>273.94</v>
      </c>
      <c r="H63" s="25">
        <v>2.4</v>
      </c>
      <c r="I63" s="31"/>
      <c r="J63" s="31"/>
      <c r="K63" s="35"/>
    </row>
    <row r="64" spans="1:54" x14ac:dyDescent="0.25">
      <c r="C64" s="57"/>
      <c r="D64" s="54"/>
      <c r="E64" s="6"/>
      <c r="F64" s="19"/>
      <c r="G64" s="24"/>
      <c r="H64" s="24"/>
      <c r="I64" s="31"/>
      <c r="J64" s="31"/>
      <c r="K64" s="35"/>
    </row>
    <row r="65" spans="3:11" x14ac:dyDescent="0.25">
      <c r="C65" s="60" t="s">
        <v>41</v>
      </c>
      <c r="D65" s="55"/>
      <c r="E65" s="5"/>
      <c r="F65" s="20"/>
      <c r="G65" s="26">
        <v>11392.95</v>
      </c>
      <c r="H65" s="26">
        <v>100</v>
      </c>
      <c r="I65" s="32"/>
      <c r="J65" s="32"/>
      <c r="K65" s="36"/>
    </row>
    <row r="68" spans="3:11" x14ac:dyDescent="0.25">
      <c r="C68" s="1" t="s">
        <v>42</v>
      </c>
    </row>
    <row r="69" spans="3:11" x14ac:dyDescent="0.25">
      <c r="C69" s="37" t="s">
        <v>43</v>
      </c>
      <c r="D69" s="37"/>
      <c r="E69" s="37"/>
      <c r="F69" s="37"/>
      <c r="G69" s="37"/>
      <c r="H69" s="37"/>
      <c r="I69" s="37"/>
      <c r="J69" s="37"/>
      <c r="K69" s="37"/>
    </row>
    <row r="70" spans="3:11" x14ac:dyDescent="0.25">
      <c r="C70" s="2" t="s">
        <v>44</v>
      </c>
    </row>
    <row r="71" spans="3:11" x14ac:dyDescent="0.25">
      <c r="C71" s="2" t="s">
        <v>45</v>
      </c>
    </row>
    <row r="72" spans="3:11" x14ac:dyDescent="0.25">
      <c r="C72" s="2" t="s">
        <v>46</v>
      </c>
    </row>
    <row r="73" spans="3:11" x14ac:dyDescent="0.25">
      <c r="C73" s="2" t="s">
        <v>47</v>
      </c>
    </row>
    <row r="75" spans="3:11" x14ac:dyDescent="0.25">
      <c r="C75" s="82" t="s">
        <v>4837</v>
      </c>
      <c r="E75" s="82" t="s">
        <v>4838</v>
      </c>
      <c r="F75" s="83"/>
    </row>
    <row r="76" spans="3:11" x14ac:dyDescent="0.25">
      <c r="E76" s="2" t="s">
        <v>4888</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143</vt:i4>
      </vt:variant>
      <vt:variant>
        <vt:lpstr>Named Ranges</vt:lpstr>
      </vt:variant>
      <vt:variant>
        <vt:i4>7089</vt:i4>
      </vt:variant>
    </vt:vector>
  </HeadingPairs>
  <TitlesOfParts>
    <vt:vector size="7232"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SDFS-C-27</vt:lpstr>
      <vt:lpstr>SDFS-C-28</vt:lpstr>
      <vt:lpstr>SDFS-C-30</vt:lpstr>
      <vt:lpstr>SBIETFQLTY</vt:lpstr>
      <vt:lpstr>SDFS-C-32</vt:lpstr>
      <vt:lpstr>SDFS-C-35</vt:lpstr>
      <vt:lpstr>SDFS-C-38</vt:lpstr>
      <vt:lpstr>SCBF</vt:lpstr>
      <vt:lpstr>SDFS-C-43</vt:lpstr>
      <vt:lpstr>SDFS-C-44</vt:lpstr>
      <vt:lpstr>SDFS-C-46</vt:lpstr>
      <vt:lpstr>SEMVF</vt:lpstr>
      <vt:lpstr>SDFS-C-48</vt:lpstr>
      <vt:lpstr>SDFS-C-49</vt:lpstr>
      <vt:lpstr>SDFS-C-50</vt:lpstr>
      <vt:lpstr>SFMP- Series 1</vt:lpstr>
      <vt:lpstr>SCPOF-Series A (Plan 3)</vt:lpstr>
      <vt:lpstr>SFMP- Series 6</vt:lpstr>
      <vt:lpstr>SCPOF-Series A (Plan 4)</vt:lpstr>
      <vt:lpstr>SFMP- Series 14</vt:lpstr>
      <vt:lpstr>SCPOF-Series A (Plan 5)</vt:lpstr>
      <vt:lpstr>SCPOF-Series A (Plan 6)</vt:lpstr>
      <vt:lpstr>SCPOF-Series A (Plan 7)</vt:lpstr>
      <vt:lpstr>SCPOF-Series A (Plan 8)</vt:lpstr>
      <vt:lpstr>SFMP- Series 31</vt:lpstr>
      <vt:lpstr>SFMP- Series 32</vt:lpstr>
      <vt:lpstr>SFMP- Series 33</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63</vt:lpstr>
      <vt:lpstr>SFMP- Series 64</vt:lpstr>
      <vt:lpstr>SFMP- Series 65</vt:lpstr>
      <vt:lpstr>SFMP- Series 68</vt:lpstr>
      <vt:lpstr>SNM150IF</vt:lpstr>
      <vt:lpstr>SNS250IF</vt:lpstr>
      <vt:lpstr>SCIGI-JUN 2036</vt:lpstr>
      <vt:lpstr>SCIGI-APR 2029</vt:lpstr>
      <vt:lpstr>SCISI-SEP 2027</vt:lpstr>
      <vt:lpstr>SFMP- Series 69</vt:lpstr>
      <vt:lpstr>SFMP- Series 71</vt:lpstr>
      <vt:lpstr>SFMP- Series 72</vt:lpstr>
      <vt:lpstr>SFMP- Series 73</vt:lpstr>
      <vt:lpstr>SLDF</vt:lpstr>
      <vt:lpstr>SFMP- Series 74</vt:lpstr>
      <vt:lpstr>SFMP- Series 75</vt:lpstr>
      <vt:lpstr>SFMP- Series 76</vt:lpstr>
      <vt:lpstr>SFMP- Series 77</vt:lpstr>
      <vt:lpstr>SFMP- Series 78</vt:lpstr>
      <vt:lpstr>SDYF</vt:lpstr>
      <vt:lpstr>SFMP- Series 79</vt:lpstr>
      <vt:lpstr>SFMP- Series 80</vt:lpstr>
      <vt:lpstr>SFMP- Series 81</vt:lpstr>
      <vt:lpstr>SFMP- Series 82</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XDO_?CLASS_3?141?</vt:lpstr>
      <vt:lpstr>XDO_?CLASS_3?142?</vt:lpstr>
      <vt:lpstr>XDO_?CLASS_3?143?</vt:lpstr>
      <vt:lpstr>XDO_?CLASS_3?144?</vt:lpstr>
      <vt:lpstr>XDO_?CLASS_3?145?</vt:lpstr>
      <vt:lpstr>XDO_?CLASS_3?146?</vt:lpstr>
      <vt:lpstr>XDO_?CLASS_3?147?</vt:lpstr>
      <vt:lpstr>XDO_?CLASS_3?148?</vt:lpstr>
      <vt:lpstr>XDO_?CLASS_3?149?</vt:lpstr>
      <vt:lpstr>XDO_?CLASS_3?150?</vt:lpstr>
      <vt:lpstr>XDO_?CLASS_3?151?</vt:lpstr>
      <vt:lpstr>XDO_?CLASS_3?152?</vt:lpstr>
      <vt:lpstr>XDO_?CLASS_3?153?</vt:lpstr>
      <vt:lpstr>XDO_?CLASS_3?154?</vt:lpstr>
      <vt:lpstr>XDO_?CLASS_3?155?</vt:lpstr>
      <vt:lpstr>XDO_?CLASS_3?156?</vt:lpstr>
      <vt:lpstr>XDO_?CLASS_3?157?</vt:lpstr>
      <vt:lpstr>XDO_?CLASS_3?158?</vt:lpstr>
      <vt:lpstr>XDO_?CLASS_3?159?</vt:lpstr>
      <vt:lpstr>XDO_?CLASS_3?160?</vt:lpstr>
      <vt:lpstr>XDO_?CLASS_3?161?</vt:lpstr>
      <vt:lpstr>XDO_?CLASS_3?162?</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XDO_?FINAL_ISIN?590?</vt:lpstr>
      <vt:lpstr>XDO_?FINAL_ISIN?591?</vt:lpstr>
      <vt:lpstr>XDO_?FINAL_ISIN?592?</vt:lpstr>
      <vt:lpstr>XDO_?FINAL_ISIN?593?</vt:lpstr>
      <vt:lpstr>XDO_?FINAL_ISIN?594?</vt:lpstr>
      <vt:lpstr>XDO_?FINAL_ISIN?595?</vt:lpstr>
      <vt:lpstr>XDO_?FINAL_ISIN?596?</vt:lpstr>
      <vt:lpstr>XDO_?FINAL_ISIN?597?</vt:lpstr>
      <vt:lpstr>XDO_?FINAL_ISIN?598?</vt:lpstr>
      <vt:lpstr>XDO_?FINAL_ISIN?599?</vt:lpstr>
      <vt:lpstr>XDO_?FINAL_ISIN?60?</vt:lpstr>
      <vt:lpstr>XDO_?FINAL_ISIN?600?</vt:lpstr>
      <vt:lpstr>XDO_?FINAL_ISIN?601?</vt:lpstr>
      <vt:lpstr>XDO_?FINAL_ISIN?602?</vt:lpstr>
      <vt:lpstr>XDO_?FINAL_ISIN?603?</vt:lpstr>
      <vt:lpstr>XDO_?FINAL_ISIN?604?</vt:lpstr>
      <vt:lpstr>XDO_?FINAL_ISIN?605?</vt:lpstr>
      <vt:lpstr>XDO_?FINAL_ISIN?606?</vt:lpstr>
      <vt:lpstr>XDO_?FINAL_ISIN?607?</vt:lpstr>
      <vt:lpstr>XDO_?FINAL_ISIN?608?</vt:lpstr>
      <vt:lpstr>XDO_?FINAL_ISIN?609?</vt:lpstr>
      <vt:lpstr>XDO_?FINAL_ISIN?61?</vt:lpstr>
      <vt:lpstr>XDO_?FINAL_ISIN?610?</vt:lpstr>
      <vt:lpstr>XDO_?FINAL_ISIN?611?</vt:lpstr>
      <vt:lpstr>XDO_?FINAL_ISIN?612?</vt:lpstr>
      <vt:lpstr>XDO_?FINAL_ISIN?613?</vt:lpstr>
      <vt:lpstr>XDO_?FINAL_ISIN?614?</vt:lpstr>
      <vt:lpstr>XDO_?FINAL_ISIN?615?</vt:lpstr>
      <vt:lpstr>XDO_?FINAL_ISIN?616?</vt:lpstr>
      <vt:lpstr>XDO_?FINAL_ISIN?617?</vt:lpstr>
      <vt:lpstr>XDO_?FINAL_ISIN?618?</vt:lpstr>
      <vt:lpstr>XDO_?FINAL_ISIN?619?</vt:lpstr>
      <vt:lpstr>XDO_?FINAL_ISIN?62?</vt:lpstr>
      <vt:lpstr>XDO_?FINAL_ISIN?620?</vt:lpstr>
      <vt:lpstr>XDO_?FINAL_ISIN?621?</vt:lpstr>
      <vt:lpstr>XDO_?FINAL_ISIN?622?</vt:lpstr>
      <vt:lpstr>XDO_?FINAL_ISIN?623?</vt:lpstr>
      <vt:lpstr>XDO_?FINAL_ISIN?624?</vt:lpstr>
      <vt:lpstr>XDO_?FINAL_ISIN?625?</vt:lpstr>
      <vt:lpstr>XDO_?FINAL_ISIN?626?</vt:lpstr>
      <vt:lpstr>XDO_?FINAL_ISIN?627?</vt:lpstr>
      <vt:lpstr>XDO_?FINAL_ISIN?628?</vt:lpstr>
      <vt:lpstr>XDO_?FINAL_ISIN?629?</vt:lpstr>
      <vt:lpstr>XDO_?FINAL_ISIN?63?</vt:lpstr>
      <vt:lpstr>XDO_?FINAL_ISIN?630?</vt:lpstr>
      <vt:lpstr>XDO_?FINAL_ISIN?631?</vt:lpstr>
      <vt:lpstr>XDO_?FINAL_ISIN?632?</vt:lpstr>
      <vt:lpstr>XDO_?FINAL_ISIN?633?</vt:lpstr>
      <vt:lpstr>XDO_?FINAL_ISIN?634?</vt:lpstr>
      <vt:lpstr>XDO_?FINAL_ISIN?635?</vt:lpstr>
      <vt:lpstr>XDO_?FINAL_ISIN?636?</vt:lpstr>
      <vt:lpstr>XDO_?FINAL_ISIN?637?</vt:lpstr>
      <vt:lpstr>XDO_?FINAL_ISIN?638?</vt:lpstr>
      <vt:lpstr>XDO_?FINAL_ISIN?639?</vt:lpstr>
      <vt:lpstr>XDO_?FINAL_ISIN?64?</vt:lpstr>
      <vt:lpstr>XDO_?FINAL_ISIN?640?</vt:lpstr>
      <vt:lpstr>XDO_?FINAL_ISIN?641?</vt:lpstr>
      <vt:lpstr>XDO_?FINAL_ISIN?642?</vt:lpstr>
      <vt:lpstr>XDO_?FINAL_ISIN?643?</vt:lpstr>
      <vt:lpstr>XDO_?FINAL_ISIN?644?</vt:lpstr>
      <vt:lpstr>XDO_?FINAL_ISIN?645?</vt:lpstr>
      <vt:lpstr>XDO_?FINAL_ISIN?646?</vt:lpstr>
      <vt:lpstr>XDO_?FINAL_ISIN?647?</vt:lpstr>
      <vt:lpstr>XDO_?FINAL_ISIN?648?</vt:lpstr>
      <vt:lpstr>XDO_?FINAL_ISIN?649?</vt:lpstr>
      <vt:lpstr>XDO_?FINAL_ISIN?65?</vt:lpstr>
      <vt:lpstr>XDO_?FINAL_ISIN?650?</vt:lpstr>
      <vt:lpstr>XDO_?FINAL_ISIN?651?</vt:lpstr>
      <vt:lpstr>XDO_?FINAL_ISIN?652?</vt:lpstr>
      <vt:lpstr>XDO_?FINAL_ISIN?653?</vt:lpstr>
      <vt:lpstr>XDO_?FINAL_ISIN?654?</vt:lpstr>
      <vt:lpstr>XDO_?FINAL_ISIN?655?</vt:lpstr>
      <vt:lpstr>XDO_?FINAL_ISIN?656?</vt:lpstr>
      <vt:lpstr>XDO_?FINAL_ISIN?657?</vt:lpstr>
      <vt:lpstr>XDO_?FINAL_ISIN?658?</vt:lpstr>
      <vt:lpstr>XDO_?FINAL_ISIN?659?</vt:lpstr>
      <vt:lpstr>XDO_?FINAL_ISIN?660?</vt:lpstr>
      <vt:lpstr>XDO_?FINAL_ISIN?661?</vt:lpstr>
      <vt:lpstr>XDO_?FINAL_ISIN?662?</vt:lpstr>
      <vt:lpstr>XDO_?FINAL_ISIN?663?</vt:lpstr>
      <vt:lpstr>XDO_?FINAL_ISIN?664?</vt:lpstr>
      <vt:lpstr>XDO_?FINAL_ISIN?665?</vt:lpstr>
      <vt:lpstr>XDO_?FINAL_ISIN?666?</vt:lpstr>
      <vt:lpstr>XDO_?FINAL_ISIN?667?</vt:lpstr>
      <vt:lpstr>XDO_?FINAL_ISIN?668?</vt:lpstr>
      <vt:lpstr>XDO_?FINAL_ISIN?669?</vt:lpstr>
      <vt:lpstr>XDO_?FINAL_ISIN?670?</vt:lpstr>
      <vt:lpstr>XDO_?FINAL_ISIN?671?</vt:lpstr>
      <vt:lpstr>XDO_?FINAL_ISIN?672?</vt:lpstr>
      <vt:lpstr>XDO_?FINAL_ISIN?673?</vt:lpstr>
      <vt:lpstr>XDO_?FINAL_ISIN?73?</vt:lpstr>
      <vt:lpstr>XDO_?FINAL_ISIN?74?</vt:lpstr>
      <vt:lpstr>XDO_?FINAL_ISIN?75?</vt:lpstr>
      <vt:lpstr>XDO_?FINAL_ISIN?76?</vt:lpstr>
      <vt:lpstr>XDO_?FINAL_ISIN?77?</vt:lpstr>
      <vt:lpstr>XDO_?FINAL_ISIN?82?</vt:lpstr>
      <vt:lpstr>XDO_?FINAL_ISIN?83?</vt:lpstr>
      <vt:lpstr>XDO_?FINAL_ISIN?84?</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XDO_?FINAL_MV?590?</vt:lpstr>
      <vt:lpstr>XDO_?FINAL_MV?591?</vt:lpstr>
      <vt:lpstr>XDO_?FINAL_MV?592?</vt:lpstr>
      <vt:lpstr>XDO_?FINAL_MV?593?</vt:lpstr>
      <vt:lpstr>XDO_?FINAL_MV?594?</vt:lpstr>
      <vt:lpstr>XDO_?FINAL_MV?595?</vt:lpstr>
      <vt:lpstr>XDO_?FINAL_MV?596?</vt:lpstr>
      <vt:lpstr>XDO_?FINAL_MV?597?</vt:lpstr>
      <vt:lpstr>XDO_?FINAL_MV?598?</vt:lpstr>
      <vt:lpstr>XDO_?FINAL_MV?599?</vt:lpstr>
      <vt:lpstr>XDO_?FINAL_MV?60?</vt:lpstr>
      <vt:lpstr>XDO_?FINAL_MV?600?</vt:lpstr>
      <vt:lpstr>XDO_?FINAL_MV?601?</vt:lpstr>
      <vt:lpstr>XDO_?FINAL_MV?602?</vt:lpstr>
      <vt:lpstr>XDO_?FINAL_MV?603?</vt:lpstr>
      <vt:lpstr>XDO_?FINAL_MV?604?</vt:lpstr>
      <vt:lpstr>XDO_?FINAL_MV?605?</vt:lpstr>
      <vt:lpstr>XDO_?FINAL_MV?606?</vt:lpstr>
      <vt:lpstr>XDO_?FINAL_MV?607?</vt:lpstr>
      <vt:lpstr>XDO_?FINAL_MV?608?</vt:lpstr>
      <vt:lpstr>XDO_?FINAL_MV?609?</vt:lpstr>
      <vt:lpstr>XDO_?FINAL_MV?61?</vt:lpstr>
      <vt:lpstr>XDO_?FINAL_MV?610?</vt:lpstr>
      <vt:lpstr>XDO_?FINAL_MV?611?</vt:lpstr>
      <vt:lpstr>XDO_?FINAL_MV?612?</vt:lpstr>
      <vt:lpstr>XDO_?FINAL_MV?613?</vt:lpstr>
      <vt:lpstr>XDO_?FINAL_MV?614?</vt:lpstr>
      <vt:lpstr>XDO_?FINAL_MV?615?</vt:lpstr>
      <vt:lpstr>XDO_?FINAL_MV?616?</vt:lpstr>
      <vt:lpstr>XDO_?FINAL_MV?617?</vt:lpstr>
      <vt:lpstr>XDO_?FINAL_MV?618?</vt:lpstr>
      <vt:lpstr>XDO_?FINAL_MV?619?</vt:lpstr>
      <vt:lpstr>XDO_?FINAL_MV?62?</vt:lpstr>
      <vt:lpstr>XDO_?FINAL_MV?620?</vt:lpstr>
      <vt:lpstr>XDO_?FINAL_MV?621?</vt:lpstr>
      <vt:lpstr>XDO_?FINAL_MV?622?</vt:lpstr>
      <vt:lpstr>XDO_?FINAL_MV?623?</vt:lpstr>
      <vt:lpstr>XDO_?FINAL_MV?624?</vt:lpstr>
      <vt:lpstr>XDO_?FINAL_MV?625?</vt:lpstr>
      <vt:lpstr>XDO_?FINAL_MV?626?</vt:lpstr>
      <vt:lpstr>XDO_?FINAL_MV?627?</vt:lpstr>
      <vt:lpstr>XDO_?FINAL_MV?628?</vt:lpstr>
      <vt:lpstr>XDO_?FINAL_MV?629?</vt:lpstr>
      <vt:lpstr>XDO_?FINAL_MV?63?</vt:lpstr>
      <vt:lpstr>XDO_?FINAL_MV?630?</vt:lpstr>
      <vt:lpstr>XDO_?FINAL_MV?631?</vt:lpstr>
      <vt:lpstr>XDO_?FINAL_MV?632?</vt:lpstr>
      <vt:lpstr>XDO_?FINAL_MV?633?</vt:lpstr>
      <vt:lpstr>XDO_?FINAL_MV?634?</vt:lpstr>
      <vt:lpstr>XDO_?FINAL_MV?635?</vt:lpstr>
      <vt:lpstr>XDO_?FINAL_MV?636?</vt:lpstr>
      <vt:lpstr>XDO_?FINAL_MV?637?</vt:lpstr>
      <vt:lpstr>XDO_?FINAL_MV?638?</vt:lpstr>
      <vt:lpstr>XDO_?FINAL_MV?639?</vt:lpstr>
      <vt:lpstr>XDO_?FINAL_MV?64?</vt:lpstr>
      <vt:lpstr>XDO_?FINAL_MV?640?</vt:lpstr>
      <vt:lpstr>XDO_?FINAL_MV?641?</vt:lpstr>
      <vt:lpstr>XDO_?FINAL_MV?642?</vt:lpstr>
      <vt:lpstr>XDO_?FINAL_MV?643?</vt:lpstr>
      <vt:lpstr>XDO_?FINAL_MV?644?</vt:lpstr>
      <vt:lpstr>XDO_?FINAL_MV?645?</vt:lpstr>
      <vt:lpstr>XDO_?FINAL_MV?646?</vt:lpstr>
      <vt:lpstr>XDO_?FINAL_MV?647?</vt:lpstr>
      <vt:lpstr>XDO_?FINAL_MV?648?</vt:lpstr>
      <vt:lpstr>XDO_?FINAL_MV?649?</vt:lpstr>
      <vt:lpstr>XDO_?FINAL_MV?65?</vt:lpstr>
      <vt:lpstr>XDO_?FINAL_MV?650?</vt:lpstr>
      <vt:lpstr>XDO_?FINAL_MV?651?</vt:lpstr>
      <vt:lpstr>XDO_?FINAL_MV?652?</vt:lpstr>
      <vt:lpstr>XDO_?FINAL_MV?653?</vt:lpstr>
      <vt:lpstr>XDO_?FINAL_MV?654?</vt:lpstr>
      <vt:lpstr>XDO_?FINAL_MV?655?</vt:lpstr>
      <vt:lpstr>XDO_?FINAL_MV?656?</vt:lpstr>
      <vt:lpstr>XDO_?FINAL_MV?657?</vt:lpstr>
      <vt:lpstr>XDO_?FINAL_MV?658?</vt:lpstr>
      <vt:lpstr>XDO_?FINAL_MV?659?</vt:lpstr>
      <vt:lpstr>XDO_?FINAL_MV?660?</vt:lpstr>
      <vt:lpstr>XDO_?FINAL_MV?661?</vt:lpstr>
      <vt:lpstr>XDO_?FINAL_MV?662?</vt:lpstr>
      <vt:lpstr>XDO_?FINAL_MV?663?</vt:lpstr>
      <vt:lpstr>XDO_?FINAL_MV?664?</vt:lpstr>
      <vt:lpstr>XDO_?FINAL_MV?665?</vt:lpstr>
      <vt:lpstr>XDO_?FINAL_MV?666?</vt:lpstr>
      <vt:lpstr>XDO_?FINAL_MV?667?</vt:lpstr>
      <vt:lpstr>XDO_?FINAL_MV?668?</vt:lpstr>
      <vt:lpstr>XDO_?FINAL_MV?669?</vt:lpstr>
      <vt:lpstr>XDO_?FINAL_MV?670?</vt:lpstr>
      <vt:lpstr>XDO_?FINAL_MV?671?</vt:lpstr>
      <vt:lpstr>XDO_?FINAL_MV?672?</vt:lpstr>
      <vt:lpstr>XDO_?FINAL_MV?673?</vt:lpstr>
      <vt:lpstr>XDO_?FINAL_MV?73?</vt:lpstr>
      <vt:lpstr>XDO_?FINAL_MV?74?</vt:lpstr>
      <vt:lpstr>XDO_?FINAL_MV?75?</vt:lpstr>
      <vt:lpstr>XDO_?FINAL_MV?76?</vt:lpstr>
      <vt:lpstr>XDO_?FINAL_MV?77?</vt:lpstr>
      <vt:lpstr>XDO_?FINAL_MV?82?</vt:lpstr>
      <vt:lpstr>XDO_?FINAL_MV?83?</vt:lpstr>
      <vt:lpstr>XDO_?FINAL_MV?84?</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XDO_?FINAL_NAME?590?</vt:lpstr>
      <vt:lpstr>XDO_?FINAL_NAME?591?</vt:lpstr>
      <vt:lpstr>XDO_?FINAL_NAME?592?</vt:lpstr>
      <vt:lpstr>XDO_?FINAL_NAME?593?</vt:lpstr>
      <vt:lpstr>XDO_?FINAL_NAME?594?</vt:lpstr>
      <vt:lpstr>XDO_?FINAL_NAME?595?</vt:lpstr>
      <vt:lpstr>XDO_?FINAL_NAME?596?</vt:lpstr>
      <vt:lpstr>XDO_?FINAL_NAME?597?</vt:lpstr>
      <vt:lpstr>XDO_?FINAL_NAME?598?</vt:lpstr>
      <vt:lpstr>XDO_?FINAL_NAME?599?</vt:lpstr>
      <vt:lpstr>XDO_?FINAL_NAME?60?</vt:lpstr>
      <vt:lpstr>XDO_?FINAL_NAME?600?</vt:lpstr>
      <vt:lpstr>XDO_?FINAL_NAME?601?</vt:lpstr>
      <vt:lpstr>XDO_?FINAL_NAME?602?</vt:lpstr>
      <vt:lpstr>XDO_?FINAL_NAME?603?</vt:lpstr>
      <vt:lpstr>XDO_?FINAL_NAME?604?</vt:lpstr>
      <vt:lpstr>XDO_?FINAL_NAME?605?</vt:lpstr>
      <vt:lpstr>XDO_?FINAL_NAME?606?</vt:lpstr>
      <vt:lpstr>XDO_?FINAL_NAME?607?</vt:lpstr>
      <vt:lpstr>XDO_?FINAL_NAME?608?</vt:lpstr>
      <vt:lpstr>XDO_?FINAL_NAME?609?</vt:lpstr>
      <vt:lpstr>XDO_?FINAL_NAME?61?</vt:lpstr>
      <vt:lpstr>XDO_?FINAL_NAME?610?</vt:lpstr>
      <vt:lpstr>XDO_?FINAL_NAME?611?</vt:lpstr>
      <vt:lpstr>XDO_?FINAL_NAME?612?</vt:lpstr>
      <vt:lpstr>XDO_?FINAL_NAME?613?</vt:lpstr>
      <vt:lpstr>XDO_?FINAL_NAME?614?</vt:lpstr>
      <vt:lpstr>XDO_?FINAL_NAME?615?</vt:lpstr>
      <vt:lpstr>XDO_?FINAL_NAME?616?</vt:lpstr>
      <vt:lpstr>XDO_?FINAL_NAME?617?</vt:lpstr>
      <vt:lpstr>XDO_?FINAL_NAME?618?</vt:lpstr>
      <vt:lpstr>XDO_?FINAL_NAME?619?</vt:lpstr>
      <vt:lpstr>XDO_?FINAL_NAME?62?</vt:lpstr>
      <vt:lpstr>XDO_?FINAL_NAME?620?</vt:lpstr>
      <vt:lpstr>XDO_?FINAL_NAME?621?</vt:lpstr>
      <vt:lpstr>XDO_?FINAL_NAME?622?</vt:lpstr>
      <vt:lpstr>XDO_?FINAL_NAME?623?</vt:lpstr>
      <vt:lpstr>XDO_?FINAL_NAME?624?</vt:lpstr>
      <vt:lpstr>XDO_?FINAL_NAME?625?</vt:lpstr>
      <vt:lpstr>XDO_?FINAL_NAME?626?</vt:lpstr>
      <vt:lpstr>XDO_?FINAL_NAME?627?</vt:lpstr>
      <vt:lpstr>XDO_?FINAL_NAME?628?</vt:lpstr>
      <vt:lpstr>XDO_?FINAL_NAME?629?</vt:lpstr>
      <vt:lpstr>XDO_?FINAL_NAME?63?</vt:lpstr>
      <vt:lpstr>XDO_?FINAL_NAME?630?</vt:lpstr>
      <vt:lpstr>XDO_?FINAL_NAME?631?</vt:lpstr>
      <vt:lpstr>XDO_?FINAL_NAME?632?</vt:lpstr>
      <vt:lpstr>XDO_?FINAL_NAME?633?</vt:lpstr>
      <vt:lpstr>XDO_?FINAL_NAME?634?</vt:lpstr>
      <vt:lpstr>XDO_?FINAL_NAME?635?</vt:lpstr>
      <vt:lpstr>XDO_?FINAL_NAME?636?</vt:lpstr>
      <vt:lpstr>XDO_?FINAL_NAME?637?</vt:lpstr>
      <vt:lpstr>XDO_?FINAL_NAME?638?</vt:lpstr>
      <vt:lpstr>XDO_?FINAL_NAME?639?</vt:lpstr>
      <vt:lpstr>XDO_?FINAL_NAME?64?</vt:lpstr>
      <vt:lpstr>XDO_?FINAL_NAME?640?</vt:lpstr>
      <vt:lpstr>XDO_?FINAL_NAME?641?</vt:lpstr>
      <vt:lpstr>XDO_?FINAL_NAME?642?</vt:lpstr>
      <vt:lpstr>XDO_?FINAL_NAME?643?</vt:lpstr>
      <vt:lpstr>XDO_?FINAL_NAME?644?</vt:lpstr>
      <vt:lpstr>XDO_?FINAL_NAME?645?</vt:lpstr>
      <vt:lpstr>XDO_?FINAL_NAME?646?</vt:lpstr>
      <vt:lpstr>XDO_?FINAL_NAME?647?</vt:lpstr>
      <vt:lpstr>XDO_?FINAL_NAME?648?</vt:lpstr>
      <vt:lpstr>XDO_?FINAL_NAME?649?</vt:lpstr>
      <vt:lpstr>XDO_?FINAL_NAME?65?</vt:lpstr>
      <vt:lpstr>XDO_?FINAL_NAME?650?</vt:lpstr>
      <vt:lpstr>XDO_?FINAL_NAME?651?</vt:lpstr>
      <vt:lpstr>XDO_?FINAL_NAME?652?</vt:lpstr>
      <vt:lpstr>XDO_?FINAL_NAME?653?</vt:lpstr>
      <vt:lpstr>XDO_?FINAL_NAME?654?</vt:lpstr>
      <vt:lpstr>XDO_?FINAL_NAME?655?</vt:lpstr>
      <vt:lpstr>XDO_?FINAL_NAME?656?</vt:lpstr>
      <vt:lpstr>XDO_?FINAL_NAME?657?</vt:lpstr>
      <vt:lpstr>XDO_?FINAL_NAME?658?</vt:lpstr>
      <vt:lpstr>XDO_?FINAL_NAME?659?</vt:lpstr>
      <vt:lpstr>XDO_?FINAL_NAME?660?</vt:lpstr>
      <vt:lpstr>XDO_?FINAL_NAME?661?</vt:lpstr>
      <vt:lpstr>XDO_?FINAL_NAME?662?</vt:lpstr>
      <vt:lpstr>XDO_?FINAL_NAME?663?</vt:lpstr>
      <vt:lpstr>XDO_?FINAL_NAME?664?</vt:lpstr>
      <vt:lpstr>XDO_?FINAL_NAME?665?</vt:lpstr>
      <vt:lpstr>XDO_?FINAL_NAME?666?</vt:lpstr>
      <vt:lpstr>XDO_?FINAL_NAME?667?</vt:lpstr>
      <vt:lpstr>XDO_?FINAL_NAME?668?</vt:lpstr>
      <vt:lpstr>XDO_?FINAL_NAME?669?</vt:lpstr>
      <vt:lpstr>XDO_?FINAL_NAME?670?</vt:lpstr>
      <vt:lpstr>XDO_?FINAL_NAME?671?</vt:lpstr>
      <vt:lpstr>XDO_?FINAL_NAME?672?</vt:lpstr>
      <vt:lpstr>XDO_?FINAL_NAME?673?</vt:lpstr>
      <vt:lpstr>XDO_?FINAL_NAME?73?</vt:lpstr>
      <vt:lpstr>XDO_?FINAL_NAME?74?</vt:lpstr>
      <vt:lpstr>XDO_?FINAL_NAME?75?</vt:lpstr>
      <vt:lpstr>XDO_?FINAL_NAME?76?</vt:lpstr>
      <vt:lpstr>XDO_?FINAL_NAME?77?</vt:lpstr>
      <vt:lpstr>XDO_?FINAL_NAME?82?</vt:lpstr>
      <vt:lpstr>XDO_?FINAL_NAME?83?</vt:lpstr>
      <vt:lpstr>XDO_?FINAL_NAME?84?</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XDO_?FINAL_PER_NET?590?</vt:lpstr>
      <vt:lpstr>XDO_?FINAL_PER_NET?591?</vt:lpstr>
      <vt:lpstr>XDO_?FINAL_PER_NET?592?</vt:lpstr>
      <vt:lpstr>XDO_?FINAL_PER_NET?593?</vt:lpstr>
      <vt:lpstr>XDO_?FINAL_PER_NET?594?</vt:lpstr>
      <vt:lpstr>XDO_?FINAL_PER_NET?595?</vt:lpstr>
      <vt:lpstr>XDO_?FINAL_PER_NET?596?</vt:lpstr>
      <vt:lpstr>XDO_?FINAL_PER_NET?597?</vt:lpstr>
      <vt:lpstr>XDO_?FINAL_PER_NET?598?</vt:lpstr>
      <vt:lpstr>XDO_?FINAL_PER_NET?599?</vt:lpstr>
      <vt:lpstr>XDO_?FINAL_PER_NET?60?</vt:lpstr>
      <vt:lpstr>XDO_?FINAL_PER_NET?600?</vt:lpstr>
      <vt:lpstr>XDO_?FINAL_PER_NET?601?</vt:lpstr>
      <vt:lpstr>XDO_?FINAL_PER_NET?602?</vt:lpstr>
      <vt:lpstr>XDO_?FINAL_PER_NET?603?</vt:lpstr>
      <vt:lpstr>XDO_?FINAL_PER_NET?604?</vt:lpstr>
      <vt:lpstr>XDO_?FINAL_PER_NET?605?</vt:lpstr>
      <vt:lpstr>XDO_?FINAL_PER_NET?606?</vt:lpstr>
      <vt:lpstr>XDO_?FINAL_PER_NET?607?</vt:lpstr>
      <vt:lpstr>XDO_?FINAL_PER_NET?608?</vt:lpstr>
      <vt:lpstr>XDO_?FINAL_PER_NET?609?</vt:lpstr>
      <vt:lpstr>XDO_?FINAL_PER_NET?61?</vt:lpstr>
      <vt:lpstr>XDO_?FINAL_PER_NET?610?</vt:lpstr>
      <vt:lpstr>XDO_?FINAL_PER_NET?611?</vt:lpstr>
      <vt:lpstr>XDO_?FINAL_PER_NET?612?</vt:lpstr>
      <vt:lpstr>XDO_?FINAL_PER_NET?613?</vt:lpstr>
      <vt:lpstr>XDO_?FINAL_PER_NET?614?</vt:lpstr>
      <vt:lpstr>XDO_?FINAL_PER_NET?615?</vt:lpstr>
      <vt:lpstr>XDO_?FINAL_PER_NET?616?</vt:lpstr>
      <vt:lpstr>XDO_?FINAL_PER_NET?617?</vt:lpstr>
      <vt:lpstr>XDO_?FINAL_PER_NET?618?</vt:lpstr>
      <vt:lpstr>XDO_?FINAL_PER_NET?619?</vt:lpstr>
      <vt:lpstr>XDO_?FINAL_PER_NET?62?</vt:lpstr>
      <vt:lpstr>XDO_?FINAL_PER_NET?620?</vt:lpstr>
      <vt:lpstr>XDO_?FINAL_PER_NET?621?</vt:lpstr>
      <vt:lpstr>XDO_?FINAL_PER_NET?622?</vt:lpstr>
      <vt:lpstr>XDO_?FINAL_PER_NET?623?</vt:lpstr>
      <vt:lpstr>XDO_?FINAL_PER_NET?624?</vt:lpstr>
      <vt:lpstr>XDO_?FINAL_PER_NET?625?</vt:lpstr>
      <vt:lpstr>XDO_?FINAL_PER_NET?626?</vt:lpstr>
      <vt:lpstr>XDO_?FINAL_PER_NET?627?</vt:lpstr>
      <vt:lpstr>XDO_?FINAL_PER_NET?628?</vt:lpstr>
      <vt:lpstr>XDO_?FINAL_PER_NET?629?</vt:lpstr>
      <vt:lpstr>XDO_?FINAL_PER_NET?63?</vt:lpstr>
      <vt:lpstr>XDO_?FINAL_PER_NET?630?</vt:lpstr>
      <vt:lpstr>XDO_?FINAL_PER_NET?631?</vt:lpstr>
      <vt:lpstr>XDO_?FINAL_PER_NET?632?</vt:lpstr>
      <vt:lpstr>XDO_?FINAL_PER_NET?633?</vt:lpstr>
      <vt:lpstr>XDO_?FINAL_PER_NET?634?</vt:lpstr>
      <vt:lpstr>XDO_?FINAL_PER_NET?635?</vt:lpstr>
      <vt:lpstr>XDO_?FINAL_PER_NET?636?</vt:lpstr>
      <vt:lpstr>XDO_?FINAL_PER_NET?637?</vt:lpstr>
      <vt:lpstr>XDO_?FINAL_PER_NET?638?</vt:lpstr>
      <vt:lpstr>XDO_?FINAL_PER_NET?639?</vt:lpstr>
      <vt:lpstr>XDO_?FINAL_PER_NET?64?</vt:lpstr>
      <vt:lpstr>XDO_?FINAL_PER_NET?640?</vt:lpstr>
      <vt:lpstr>XDO_?FINAL_PER_NET?641?</vt:lpstr>
      <vt:lpstr>XDO_?FINAL_PER_NET?642?</vt:lpstr>
      <vt:lpstr>XDO_?FINAL_PER_NET?643?</vt:lpstr>
      <vt:lpstr>XDO_?FINAL_PER_NET?644?</vt:lpstr>
      <vt:lpstr>XDO_?FINAL_PER_NET?645?</vt:lpstr>
      <vt:lpstr>XDO_?FINAL_PER_NET?646?</vt:lpstr>
      <vt:lpstr>XDO_?FINAL_PER_NET?647?</vt:lpstr>
      <vt:lpstr>XDO_?FINAL_PER_NET?648?</vt:lpstr>
      <vt:lpstr>XDO_?FINAL_PER_NET?649?</vt:lpstr>
      <vt:lpstr>XDO_?FINAL_PER_NET?65?</vt:lpstr>
      <vt:lpstr>XDO_?FINAL_PER_NET?650?</vt:lpstr>
      <vt:lpstr>XDO_?FINAL_PER_NET?651?</vt:lpstr>
      <vt:lpstr>XDO_?FINAL_PER_NET?652?</vt:lpstr>
      <vt:lpstr>XDO_?FINAL_PER_NET?653?</vt:lpstr>
      <vt:lpstr>XDO_?FINAL_PER_NET?654?</vt:lpstr>
      <vt:lpstr>XDO_?FINAL_PER_NET?655?</vt:lpstr>
      <vt:lpstr>XDO_?FINAL_PER_NET?656?</vt:lpstr>
      <vt:lpstr>XDO_?FINAL_PER_NET?657?</vt:lpstr>
      <vt:lpstr>XDO_?FINAL_PER_NET?658?</vt:lpstr>
      <vt:lpstr>XDO_?FINAL_PER_NET?659?</vt:lpstr>
      <vt:lpstr>XDO_?FINAL_PER_NET?660?</vt:lpstr>
      <vt:lpstr>XDO_?FINAL_PER_NET?661?</vt:lpstr>
      <vt:lpstr>XDO_?FINAL_PER_NET?662?</vt:lpstr>
      <vt:lpstr>XDO_?FINAL_PER_NET?663?</vt:lpstr>
      <vt:lpstr>XDO_?FINAL_PER_NET?664?</vt:lpstr>
      <vt:lpstr>XDO_?FINAL_PER_NET?665?</vt:lpstr>
      <vt:lpstr>XDO_?FINAL_PER_NET?666?</vt:lpstr>
      <vt:lpstr>XDO_?FINAL_PER_NET?667?</vt:lpstr>
      <vt:lpstr>XDO_?FINAL_PER_NET?668?</vt:lpstr>
      <vt:lpstr>XDO_?FINAL_PER_NET?669?</vt:lpstr>
      <vt:lpstr>XDO_?FINAL_PER_NET?670?</vt:lpstr>
      <vt:lpstr>XDO_?FINAL_PER_NET?671?</vt:lpstr>
      <vt:lpstr>XDO_?FINAL_PER_NET?672?</vt:lpstr>
      <vt:lpstr>XDO_?FINAL_PER_NET?673?</vt:lpstr>
      <vt:lpstr>XDO_?FINAL_PER_NET?73?</vt:lpstr>
      <vt:lpstr>XDO_?FINAL_PER_NET?74?</vt:lpstr>
      <vt:lpstr>XDO_?FINAL_PER_NET?75?</vt:lpstr>
      <vt:lpstr>XDO_?FINAL_PER_NET?76?</vt:lpstr>
      <vt:lpstr>XDO_?FINAL_PER_NET?77?</vt:lpstr>
      <vt:lpstr>XDO_?FINAL_PER_NET?82?</vt:lpstr>
      <vt:lpstr>XDO_?FINAL_PER_NET?83?</vt:lpstr>
      <vt:lpstr>XDO_?FINAL_PER_NET?84?</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XDO_?FINAL_QUANTITE?590?</vt:lpstr>
      <vt:lpstr>XDO_?FINAL_QUANTITE?591?</vt:lpstr>
      <vt:lpstr>XDO_?FINAL_QUANTITE?592?</vt:lpstr>
      <vt:lpstr>XDO_?FINAL_QUANTITE?593?</vt:lpstr>
      <vt:lpstr>XDO_?FINAL_QUANTITE?594?</vt:lpstr>
      <vt:lpstr>XDO_?FINAL_QUANTITE?595?</vt:lpstr>
      <vt:lpstr>XDO_?FINAL_QUANTITE?596?</vt:lpstr>
      <vt:lpstr>XDO_?FINAL_QUANTITE?597?</vt:lpstr>
      <vt:lpstr>XDO_?FINAL_QUANTITE?598?</vt:lpstr>
      <vt:lpstr>XDO_?FINAL_QUANTITE?599?</vt:lpstr>
      <vt:lpstr>XDO_?FINAL_QUANTITE?60?</vt:lpstr>
      <vt:lpstr>XDO_?FINAL_QUANTITE?600?</vt:lpstr>
      <vt:lpstr>XDO_?FINAL_QUANTITE?601?</vt:lpstr>
      <vt:lpstr>XDO_?FINAL_QUANTITE?602?</vt:lpstr>
      <vt:lpstr>XDO_?FINAL_QUANTITE?603?</vt:lpstr>
      <vt:lpstr>XDO_?FINAL_QUANTITE?604?</vt:lpstr>
      <vt:lpstr>XDO_?FINAL_QUANTITE?605?</vt:lpstr>
      <vt:lpstr>XDO_?FINAL_QUANTITE?606?</vt:lpstr>
      <vt:lpstr>XDO_?FINAL_QUANTITE?607?</vt:lpstr>
      <vt:lpstr>XDO_?FINAL_QUANTITE?608?</vt:lpstr>
      <vt:lpstr>XDO_?FINAL_QUANTITE?609?</vt:lpstr>
      <vt:lpstr>XDO_?FINAL_QUANTITE?61?</vt:lpstr>
      <vt:lpstr>XDO_?FINAL_QUANTITE?610?</vt:lpstr>
      <vt:lpstr>XDO_?FINAL_QUANTITE?611?</vt:lpstr>
      <vt:lpstr>XDO_?FINAL_QUANTITE?612?</vt:lpstr>
      <vt:lpstr>XDO_?FINAL_QUANTITE?613?</vt:lpstr>
      <vt:lpstr>XDO_?FINAL_QUANTITE?614?</vt:lpstr>
      <vt:lpstr>XDO_?FINAL_QUANTITE?615?</vt:lpstr>
      <vt:lpstr>XDO_?FINAL_QUANTITE?616?</vt:lpstr>
      <vt:lpstr>XDO_?FINAL_QUANTITE?617?</vt:lpstr>
      <vt:lpstr>XDO_?FINAL_QUANTITE?618?</vt:lpstr>
      <vt:lpstr>XDO_?FINAL_QUANTITE?619?</vt:lpstr>
      <vt:lpstr>XDO_?FINAL_QUANTITE?62?</vt:lpstr>
      <vt:lpstr>XDO_?FINAL_QUANTITE?620?</vt:lpstr>
      <vt:lpstr>XDO_?FINAL_QUANTITE?621?</vt:lpstr>
      <vt:lpstr>XDO_?FINAL_QUANTITE?622?</vt:lpstr>
      <vt:lpstr>XDO_?FINAL_QUANTITE?623?</vt:lpstr>
      <vt:lpstr>XDO_?FINAL_QUANTITE?624?</vt:lpstr>
      <vt:lpstr>XDO_?FINAL_QUANTITE?625?</vt:lpstr>
      <vt:lpstr>XDO_?FINAL_QUANTITE?626?</vt:lpstr>
      <vt:lpstr>XDO_?FINAL_QUANTITE?627?</vt:lpstr>
      <vt:lpstr>XDO_?FINAL_QUANTITE?628?</vt:lpstr>
      <vt:lpstr>XDO_?FINAL_QUANTITE?629?</vt:lpstr>
      <vt:lpstr>XDO_?FINAL_QUANTITE?63?</vt:lpstr>
      <vt:lpstr>XDO_?FINAL_QUANTITE?630?</vt:lpstr>
      <vt:lpstr>XDO_?FINAL_QUANTITE?631?</vt:lpstr>
      <vt:lpstr>XDO_?FINAL_QUANTITE?632?</vt:lpstr>
      <vt:lpstr>XDO_?FINAL_QUANTITE?633?</vt:lpstr>
      <vt:lpstr>XDO_?FINAL_QUANTITE?634?</vt:lpstr>
      <vt:lpstr>XDO_?FINAL_QUANTITE?635?</vt:lpstr>
      <vt:lpstr>XDO_?FINAL_QUANTITE?636?</vt:lpstr>
      <vt:lpstr>XDO_?FINAL_QUANTITE?637?</vt:lpstr>
      <vt:lpstr>XDO_?FINAL_QUANTITE?638?</vt:lpstr>
      <vt:lpstr>XDO_?FINAL_QUANTITE?639?</vt:lpstr>
      <vt:lpstr>XDO_?FINAL_QUANTITE?64?</vt:lpstr>
      <vt:lpstr>XDO_?FINAL_QUANTITE?640?</vt:lpstr>
      <vt:lpstr>XDO_?FINAL_QUANTITE?641?</vt:lpstr>
      <vt:lpstr>XDO_?FINAL_QUANTITE?642?</vt:lpstr>
      <vt:lpstr>XDO_?FINAL_QUANTITE?643?</vt:lpstr>
      <vt:lpstr>XDO_?FINAL_QUANTITE?644?</vt:lpstr>
      <vt:lpstr>XDO_?FINAL_QUANTITE?645?</vt:lpstr>
      <vt:lpstr>XDO_?FINAL_QUANTITE?646?</vt:lpstr>
      <vt:lpstr>XDO_?FINAL_QUANTITE?647?</vt:lpstr>
      <vt:lpstr>XDO_?FINAL_QUANTITE?648?</vt:lpstr>
      <vt:lpstr>XDO_?FINAL_QUANTITE?649?</vt:lpstr>
      <vt:lpstr>XDO_?FINAL_QUANTITE?65?</vt:lpstr>
      <vt:lpstr>XDO_?FINAL_QUANTITE?650?</vt:lpstr>
      <vt:lpstr>XDO_?FINAL_QUANTITE?651?</vt:lpstr>
      <vt:lpstr>XDO_?FINAL_QUANTITE?652?</vt:lpstr>
      <vt:lpstr>XDO_?FINAL_QUANTITE?653?</vt:lpstr>
      <vt:lpstr>XDO_?FINAL_QUANTITE?654?</vt:lpstr>
      <vt:lpstr>XDO_?FINAL_QUANTITE?655?</vt:lpstr>
      <vt:lpstr>XDO_?FINAL_QUANTITE?656?</vt:lpstr>
      <vt:lpstr>XDO_?FINAL_QUANTITE?657?</vt:lpstr>
      <vt:lpstr>XDO_?FINAL_QUANTITE?658?</vt:lpstr>
      <vt:lpstr>XDO_?FINAL_QUANTITE?659?</vt:lpstr>
      <vt:lpstr>XDO_?FINAL_QUANTITE?660?</vt:lpstr>
      <vt:lpstr>XDO_?FINAL_QUANTITE?661?</vt:lpstr>
      <vt:lpstr>XDO_?FINAL_QUANTITE?662?</vt:lpstr>
      <vt:lpstr>XDO_?FINAL_QUANTITE?663?</vt:lpstr>
      <vt:lpstr>XDO_?FINAL_QUANTITE?664?</vt:lpstr>
      <vt:lpstr>XDO_?FINAL_QUANTITE?665?</vt:lpstr>
      <vt:lpstr>XDO_?FINAL_QUANTITE?666?</vt:lpstr>
      <vt:lpstr>XDO_?FINAL_QUANTITE?667?</vt:lpstr>
      <vt:lpstr>XDO_?FINAL_QUANTITE?668?</vt:lpstr>
      <vt:lpstr>XDO_?FINAL_QUANTITE?669?</vt:lpstr>
      <vt:lpstr>XDO_?FINAL_QUANTITE?670?</vt:lpstr>
      <vt:lpstr>XDO_?FINAL_QUANTITE?671?</vt:lpstr>
      <vt:lpstr>XDO_?FINAL_QUANTITE?672?</vt:lpstr>
      <vt:lpstr>XDO_?FINAL_QUANTITE?673?</vt:lpstr>
      <vt:lpstr>XDO_?FINAL_QUANTITE?73?</vt:lpstr>
      <vt:lpstr>XDO_?FINAL_QUANTITE?74?</vt:lpstr>
      <vt:lpstr>XDO_?FINAL_QUANTITE?75?</vt:lpstr>
      <vt:lpstr>XDO_?FINAL_QUANTITE?76?</vt:lpstr>
      <vt:lpstr>XDO_?FINAL_QUANTITE?77?</vt:lpstr>
      <vt:lpstr>XDO_?FINAL_QUANTITE?82?</vt:lpstr>
      <vt:lpstr>XDO_?FINAL_QUANTITE?83?</vt:lpstr>
      <vt:lpstr>XDO_?FINAL_QUANTITE?84?</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XDO_?NAMCNAME?141?</vt:lpstr>
      <vt:lpstr>XDO_?NAMCNAME?142?</vt:lpstr>
      <vt:lpstr>XDO_?NAMCNAME?143?</vt:lpstr>
      <vt:lpstr>XDO_?NAMCNAME?144?</vt:lpstr>
      <vt:lpstr>XDO_?NAMCNAME?145?</vt:lpstr>
      <vt:lpstr>XDO_?NAMCNAME?146?</vt:lpstr>
      <vt:lpstr>XDO_?NAMCNAME?147?</vt:lpstr>
      <vt:lpstr>XDO_?NAMCNAME?148?</vt:lpstr>
      <vt:lpstr>XDO_?NAMCNAME?149?</vt:lpstr>
      <vt:lpstr>XDO_?NAMCNAME?150?</vt:lpstr>
      <vt:lpstr>XDO_?NAMCNAME?151?</vt:lpstr>
      <vt:lpstr>XDO_?NAMCNAME?152?</vt:lpstr>
      <vt:lpstr>XDO_?NAMCNAME?153?</vt:lpstr>
      <vt:lpstr>XDO_?NAMCNAME?154?</vt:lpstr>
      <vt:lpstr>XDO_?NAMCNAME?155?</vt:lpstr>
      <vt:lpstr>XDO_?NAMCNAME?156?</vt:lpstr>
      <vt:lpstr>XDO_?NAMCNAME?157?</vt:lpstr>
      <vt:lpstr>XDO_?NAMCNAME?158?</vt:lpstr>
      <vt:lpstr>XDO_?NAMCNAME?159?</vt:lpstr>
      <vt:lpstr>XDO_?NAMCNAME?160?</vt:lpstr>
      <vt:lpstr>XDO_?NAMCNAME?161?</vt:lpstr>
      <vt:lpstr>XDO_?NAMCNAME?162?</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XDO_?NOVAL?590?</vt:lpstr>
      <vt:lpstr>XDO_?NOVAL?591?</vt:lpstr>
      <vt:lpstr>XDO_?NOVAL?592?</vt:lpstr>
      <vt:lpstr>XDO_?NOVAL?593?</vt:lpstr>
      <vt:lpstr>XDO_?NOVAL?594?</vt:lpstr>
      <vt:lpstr>XDO_?NOVAL?595?</vt:lpstr>
      <vt:lpstr>XDO_?NOVAL?596?</vt:lpstr>
      <vt:lpstr>XDO_?NOVAL?597?</vt:lpstr>
      <vt:lpstr>XDO_?NOVAL?598?</vt:lpstr>
      <vt:lpstr>XDO_?NOVAL?599?</vt:lpstr>
      <vt:lpstr>XDO_?NOVAL?60?</vt:lpstr>
      <vt:lpstr>XDO_?NOVAL?600?</vt:lpstr>
      <vt:lpstr>XDO_?NOVAL?601?</vt:lpstr>
      <vt:lpstr>XDO_?NOVAL?602?</vt:lpstr>
      <vt:lpstr>XDO_?NOVAL?603?</vt:lpstr>
      <vt:lpstr>XDO_?NOVAL?604?</vt:lpstr>
      <vt:lpstr>XDO_?NOVAL?605?</vt:lpstr>
      <vt:lpstr>XDO_?NOVAL?606?</vt:lpstr>
      <vt:lpstr>XDO_?NOVAL?607?</vt:lpstr>
      <vt:lpstr>XDO_?NOVAL?608?</vt:lpstr>
      <vt:lpstr>XDO_?NOVAL?609?</vt:lpstr>
      <vt:lpstr>XDO_?NOVAL?61?</vt:lpstr>
      <vt:lpstr>XDO_?NOVAL?610?</vt:lpstr>
      <vt:lpstr>XDO_?NOVAL?611?</vt:lpstr>
      <vt:lpstr>XDO_?NOVAL?612?</vt:lpstr>
      <vt:lpstr>XDO_?NOVAL?613?</vt:lpstr>
      <vt:lpstr>XDO_?NOVAL?614?</vt:lpstr>
      <vt:lpstr>XDO_?NOVAL?615?</vt:lpstr>
      <vt:lpstr>XDO_?NOVAL?616?</vt:lpstr>
      <vt:lpstr>XDO_?NOVAL?617?</vt:lpstr>
      <vt:lpstr>XDO_?NOVAL?618?</vt:lpstr>
      <vt:lpstr>XDO_?NOVAL?619?</vt:lpstr>
      <vt:lpstr>XDO_?NOVAL?62?</vt:lpstr>
      <vt:lpstr>XDO_?NOVAL?620?</vt:lpstr>
      <vt:lpstr>XDO_?NOVAL?621?</vt:lpstr>
      <vt:lpstr>XDO_?NOVAL?622?</vt:lpstr>
      <vt:lpstr>XDO_?NOVAL?623?</vt:lpstr>
      <vt:lpstr>XDO_?NOVAL?624?</vt:lpstr>
      <vt:lpstr>XDO_?NOVAL?625?</vt:lpstr>
      <vt:lpstr>XDO_?NOVAL?626?</vt:lpstr>
      <vt:lpstr>XDO_?NOVAL?627?</vt:lpstr>
      <vt:lpstr>XDO_?NOVAL?628?</vt:lpstr>
      <vt:lpstr>XDO_?NOVAL?629?</vt:lpstr>
      <vt:lpstr>XDO_?NOVAL?63?</vt:lpstr>
      <vt:lpstr>XDO_?NOVAL?630?</vt:lpstr>
      <vt:lpstr>XDO_?NOVAL?631?</vt:lpstr>
      <vt:lpstr>XDO_?NOVAL?632?</vt:lpstr>
      <vt:lpstr>XDO_?NOVAL?633?</vt:lpstr>
      <vt:lpstr>XDO_?NOVAL?634?</vt:lpstr>
      <vt:lpstr>XDO_?NOVAL?635?</vt:lpstr>
      <vt:lpstr>XDO_?NOVAL?636?</vt:lpstr>
      <vt:lpstr>XDO_?NOVAL?637?</vt:lpstr>
      <vt:lpstr>XDO_?NOVAL?638?</vt:lpstr>
      <vt:lpstr>XDO_?NOVAL?639?</vt:lpstr>
      <vt:lpstr>XDO_?NOVAL?64?</vt:lpstr>
      <vt:lpstr>XDO_?NOVAL?640?</vt:lpstr>
      <vt:lpstr>XDO_?NOVAL?641?</vt:lpstr>
      <vt:lpstr>XDO_?NOVAL?642?</vt:lpstr>
      <vt:lpstr>XDO_?NOVAL?643?</vt:lpstr>
      <vt:lpstr>XDO_?NOVAL?644?</vt:lpstr>
      <vt:lpstr>XDO_?NOVAL?645?</vt:lpstr>
      <vt:lpstr>XDO_?NOVAL?646?</vt:lpstr>
      <vt:lpstr>XDO_?NOVAL?647?</vt:lpstr>
      <vt:lpstr>XDO_?NOVAL?648?</vt:lpstr>
      <vt:lpstr>XDO_?NOVAL?649?</vt:lpstr>
      <vt:lpstr>XDO_?NOVAL?65?</vt:lpstr>
      <vt:lpstr>XDO_?NOVAL?650?</vt:lpstr>
      <vt:lpstr>XDO_?NOVAL?651?</vt:lpstr>
      <vt:lpstr>XDO_?NOVAL?652?</vt:lpstr>
      <vt:lpstr>XDO_?NOVAL?653?</vt:lpstr>
      <vt:lpstr>XDO_?NOVAL?654?</vt:lpstr>
      <vt:lpstr>XDO_?NOVAL?655?</vt:lpstr>
      <vt:lpstr>XDO_?NOVAL?656?</vt:lpstr>
      <vt:lpstr>XDO_?NOVAL?657?</vt:lpstr>
      <vt:lpstr>XDO_?NOVAL?658?</vt:lpstr>
      <vt:lpstr>XDO_?NOVAL?659?</vt:lpstr>
      <vt:lpstr>XDO_?NOVAL?660?</vt:lpstr>
      <vt:lpstr>XDO_?NOVAL?661?</vt:lpstr>
      <vt:lpstr>XDO_?NOVAL?662?</vt:lpstr>
      <vt:lpstr>XDO_?NOVAL?663?</vt:lpstr>
      <vt:lpstr>XDO_?NOVAL?664?</vt:lpstr>
      <vt:lpstr>XDO_?NOVAL?665?</vt:lpstr>
      <vt:lpstr>XDO_?NOVAL?666?</vt:lpstr>
      <vt:lpstr>XDO_?NOVAL?667?</vt:lpstr>
      <vt:lpstr>XDO_?NOVAL?668?</vt:lpstr>
      <vt:lpstr>XDO_?NOVAL?669?</vt:lpstr>
      <vt:lpstr>XDO_?NOVAL?670?</vt:lpstr>
      <vt:lpstr>XDO_?NOVAL?671?</vt:lpstr>
      <vt:lpstr>XDO_?NOVAL?672?</vt:lpstr>
      <vt:lpstr>XDO_?NOVAL?673?</vt:lpstr>
      <vt:lpstr>XDO_?NOVAL?73?</vt:lpstr>
      <vt:lpstr>XDO_?NOVAL?74?</vt:lpstr>
      <vt:lpstr>XDO_?NOVAL?75?</vt:lpstr>
      <vt:lpstr>XDO_?NOVAL?76?</vt:lpstr>
      <vt:lpstr>XDO_?NOVAL?77?</vt:lpstr>
      <vt:lpstr>XDO_?NOVAL?82?</vt:lpstr>
      <vt:lpstr>XDO_?NOVAL?83?</vt:lpstr>
      <vt:lpstr>XDO_?NOVAL?84?</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XDO_?NPTF?141?</vt:lpstr>
      <vt:lpstr>XDO_?NPTF?142?</vt:lpstr>
      <vt:lpstr>XDO_?NPTF?143?</vt:lpstr>
      <vt:lpstr>XDO_?NPTF?144?</vt:lpstr>
      <vt:lpstr>XDO_?NPTF?145?</vt:lpstr>
      <vt:lpstr>XDO_?NPTF?146?</vt:lpstr>
      <vt:lpstr>XDO_?NPTF?147?</vt:lpstr>
      <vt:lpstr>XDO_?NPTF?148?</vt:lpstr>
      <vt:lpstr>XDO_?NPTF?149?</vt:lpstr>
      <vt:lpstr>XDO_?NPTF?150?</vt:lpstr>
      <vt:lpstr>XDO_?NPTF?151?</vt:lpstr>
      <vt:lpstr>XDO_?NPTF?152?</vt:lpstr>
      <vt:lpstr>XDO_?NPTF?153?</vt:lpstr>
      <vt:lpstr>XDO_?NPTF?154?</vt:lpstr>
      <vt:lpstr>XDO_?NPTF?155?</vt:lpstr>
      <vt:lpstr>XDO_?NPTF?156?</vt:lpstr>
      <vt:lpstr>XDO_?NPTF?157?</vt:lpstr>
      <vt:lpstr>XDO_?NPTF?158?</vt:lpstr>
      <vt:lpstr>XDO_?NPTF?159?</vt:lpstr>
      <vt:lpstr>XDO_?NPTF?160?</vt:lpstr>
      <vt:lpstr>XDO_?NPTF?161?</vt:lpstr>
      <vt:lpstr>XDO_?NPTF?162?</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XDO_?RATING?590?</vt:lpstr>
      <vt:lpstr>XDO_?RATING?591?</vt:lpstr>
      <vt:lpstr>XDO_?RATING?592?</vt:lpstr>
      <vt:lpstr>XDO_?RATING?593?</vt:lpstr>
      <vt:lpstr>XDO_?RATING?594?</vt:lpstr>
      <vt:lpstr>XDO_?RATING?595?</vt:lpstr>
      <vt:lpstr>XDO_?RATING?596?</vt:lpstr>
      <vt:lpstr>XDO_?RATING?597?</vt:lpstr>
      <vt:lpstr>XDO_?RATING?598?</vt:lpstr>
      <vt:lpstr>XDO_?RATING?599?</vt:lpstr>
      <vt:lpstr>XDO_?RATING?60?</vt:lpstr>
      <vt:lpstr>XDO_?RATING?600?</vt:lpstr>
      <vt:lpstr>XDO_?RATING?601?</vt:lpstr>
      <vt:lpstr>XDO_?RATING?602?</vt:lpstr>
      <vt:lpstr>XDO_?RATING?603?</vt:lpstr>
      <vt:lpstr>XDO_?RATING?604?</vt:lpstr>
      <vt:lpstr>XDO_?RATING?605?</vt:lpstr>
      <vt:lpstr>XDO_?RATING?606?</vt:lpstr>
      <vt:lpstr>XDO_?RATING?607?</vt:lpstr>
      <vt:lpstr>XDO_?RATING?608?</vt:lpstr>
      <vt:lpstr>XDO_?RATING?609?</vt:lpstr>
      <vt:lpstr>XDO_?RATING?61?</vt:lpstr>
      <vt:lpstr>XDO_?RATING?610?</vt:lpstr>
      <vt:lpstr>XDO_?RATING?611?</vt:lpstr>
      <vt:lpstr>XDO_?RATING?612?</vt:lpstr>
      <vt:lpstr>XDO_?RATING?613?</vt:lpstr>
      <vt:lpstr>XDO_?RATING?614?</vt:lpstr>
      <vt:lpstr>XDO_?RATING?615?</vt:lpstr>
      <vt:lpstr>XDO_?RATING?616?</vt:lpstr>
      <vt:lpstr>XDO_?RATING?617?</vt:lpstr>
      <vt:lpstr>XDO_?RATING?618?</vt:lpstr>
      <vt:lpstr>XDO_?RATING?619?</vt:lpstr>
      <vt:lpstr>XDO_?RATING?62?</vt:lpstr>
      <vt:lpstr>XDO_?RATING?620?</vt:lpstr>
      <vt:lpstr>XDO_?RATING?621?</vt:lpstr>
      <vt:lpstr>XDO_?RATING?622?</vt:lpstr>
      <vt:lpstr>XDO_?RATING?623?</vt:lpstr>
      <vt:lpstr>XDO_?RATING?624?</vt:lpstr>
      <vt:lpstr>XDO_?RATING?625?</vt:lpstr>
      <vt:lpstr>XDO_?RATING?626?</vt:lpstr>
      <vt:lpstr>XDO_?RATING?627?</vt:lpstr>
      <vt:lpstr>XDO_?RATING?628?</vt:lpstr>
      <vt:lpstr>XDO_?RATING?629?</vt:lpstr>
      <vt:lpstr>XDO_?RATING?63?</vt:lpstr>
      <vt:lpstr>XDO_?RATING?630?</vt:lpstr>
      <vt:lpstr>XDO_?RATING?631?</vt:lpstr>
      <vt:lpstr>XDO_?RATING?632?</vt:lpstr>
      <vt:lpstr>XDO_?RATING?633?</vt:lpstr>
      <vt:lpstr>XDO_?RATING?634?</vt:lpstr>
      <vt:lpstr>XDO_?RATING?635?</vt:lpstr>
      <vt:lpstr>XDO_?RATING?636?</vt:lpstr>
      <vt:lpstr>XDO_?RATING?637?</vt:lpstr>
      <vt:lpstr>XDO_?RATING?638?</vt:lpstr>
      <vt:lpstr>XDO_?RATING?639?</vt:lpstr>
      <vt:lpstr>XDO_?RATING?64?</vt:lpstr>
      <vt:lpstr>XDO_?RATING?640?</vt:lpstr>
      <vt:lpstr>XDO_?RATING?641?</vt:lpstr>
      <vt:lpstr>XDO_?RATING?642?</vt:lpstr>
      <vt:lpstr>XDO_?RATING?643?</vt:lpstr>
      <vt:lpstr>XDO_?RATING?644?</vt:lpstr>
      <vt:lpstr>XDO_?RATING?645?</vt:lpstr>
      <vt:lpstr>XDO_?RATING?646?</vt:lpstr>
      <vt:lpstr>XDO_?RATING?647?</vt:lpstr>
      <vt:lpstr>XDO_?RATING?648?</vt:lpstr>
      <vt:lpstr>XDO_?RATING?649?</vt:lpstr>
      <vt:lpstr>XDO_?RATING?65?</vt:lpstr>
      <vt:lpstr>XDO_?RATING?650?</vt:lpstr>
      <vt:lpstr>XDO_?RATING?651?</vt:lpstr>
      <vt:lpstr>XDO_?RATING?652?</vt:lpstr>
      <vt:lpstr>XDO_?RATING?653?</vt:lpstr>
      <vt:lpstr>XDO_?RATING?654?</vt:lpstr>
      <vt:lpstr>XDO_?RATING?655?</vt:lpstr>
      <vt:lpstr>XDO_?RATING?656?</vt:lpstr>
      <vt:lpstr>XDO_?RATING?657?</vt:lpstr>
      <vt:lpstr>XDO_?RATING?658?</vt:lpstr>
      <vt:lpstr>XDO_?RATING?659?</vt:lpstr>
      <vt:lpstr>XDO_?RATING?660?</vt:lpstr>
      <vt:lpstr>XDO_?RATING?661?</vt:lpstr>
      <vt:lpstr>XDO_?RATING?662?</vt:lpstr>
      <vt:lpstr>XDO_?RATING?663?</vt:lpstr>
      <vt:lpstr>XDO_?RATING?664?</vt:lpstr>
      <vt:lpstr>XDO_?RATING?665?</vt:lpstr>
      <vt:lpstr>XDO_?RATING?666?</vt:lpstr>
      <vt:lpstr>XDO_?RATING?667?</vt:lpstr>
      <vt:lpstr>XDO_?RATING?668?</vt:lpstr>
      <vt:lpstr>XDO_?RATING?669?</vt:lpstr>
      <vt:lpstr>XDO_?RATING?670?</vt:lpstr>
      <vt:lpstr>XDO_?RATING?671?</vt:lpstr>
      <vt:lpstr>XDO_?RATING?672?</vt:lpstr>
      <vt:lpstr>XDO_?RATING?673?</vt:lpstr>
      <vt:lpstr>XDO_?RATING?73?</vt:lpstr>
      <vt:lpstr>XDO_?RATING?74?</vt:lpstr>
      <vt:lpstr>XDO_?RATING?75?</vt:lpstr>
      <vt:lpstr>XDO_?RATING?76?</vt:lpstr>
      <vt:lpstr>XDO_?RATING?77?</vt:lpstr>
      <vt:lpstr>XDO_?RATING?82?</vt:lpstr>
      <vt:lpstr>XDO_?RATING?83?</vt:lpstr>
      <vt:lpstr>XDO_?RATING?84?</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XDO_?REMARKS?590?</vt:lpstr>
      <vt:lpstr>XDO_?REMARKS?591?</vt:lpstr>
      <vt:lpstr>XDO_?REMARKS?592?</vt:lpstr>
      <vt:lpstr>XDO_?REMARKS?593?</vt:lpstr>
      <vt:lpstr>XDO_?REMARKS?594?</vt:lpstr>
      <vt:lpstr>XDO_?REMARKS?595?</vt:lpstr>
      <vt:lpstr>XDO_?REMARKS?596?</vt:lpstr>
      <vt:lpstr>XDO_?REMARKS?597?</vt:lpstr>
      <vt:lpstr>XDO_?REMARKS?598?</vt:lpstr>
      <vt:lpstr>XDO_?REMARKS?599?</vt:lpstr>
      <vt:lpstr>XDO_?REMARKS?60?</vt:lpstr>
      <vt:lpstr>XDO_?REMARKS?600?</vt:lpstr>
      <vt:lpstr>XDO_?REMARKS?601?</vt:lpstr>
      <vt:lpstr>XDO_?REMARKS?602?</vt:lpstr>
      <vt:lpstr>XDO_?REMARKS?603?</vt:lpstr>
      <vt:lpstr>XDO_?REMARKS?604?</vt:lpstr>
      <vt:lpstr>XDO_?REMARKS?605?</vt:lpstr>
      <vt:lpstr>XDO_?REMARKS?606?</vt:lpstr>
      <vt:lpstr>XDO_?REMARKS?607?</vt:lpstr>
      <vt:lpstr>XDO_?REMARKS?608?</vt:lpstr>
      <vt:lpstr>XDO_?REMARKS?609?</vt:lpstr>
      <vt:lpstr>XDO_?REMARKS?61?</vt:lpstr>
      <vt:lpstr>XDO_?REMARKS?610?</vt:lpstr>
      <vt:lpstr>XDO_?REMARKS?611?</vt:lpstr>
      <vt:lpstr>XDO_?REMARKS?612?</vt:lpstr>
      <vt:lpstr>XDO_?REMARKS?613?</vt:lpstr>
      <vt:lpstr>XDO_?REMARKS?614?</vt:lpstr>
      <vt:lpstr>XDO_?REMARKS?615?</vt:lpstr>
      <vt:lpstr>XDO_?REMARKS?616?</vt:lpstr>
      <vt:lpstr>XDO_?REMARKS?617?</vt:lpstr>
      <vt:lpstr>XDO_?REMARKS?618?</vt:lpstr>
      <vt:lpstr>XDO_?REMARKS?619?</vt:lpstr>
      <vt:lpstr>XDO_?REMARKS?62?</vt:lpstr>
      <vt:lpstr>XDO_?REMARKS?620?</vt:lpstr>
      <vt:lpstr>XDO_?REMARKS?621?</vt:lpstr>
      <vt:lpstr>XDO_?REMARKS?622?</vt:lpstr>
      <vt:lpstr>XDO_?REMARKS?623?</vt:lpstr>
      <vt:lpstr>XDO_?REMARKS?624?</vt:lpstr>
      <vt:lpstr>XDO_?REMARKS?625?</vt:lpstr>
      <vt:lpstr>XDO_?REMARKS?626?</vt:lpstr>
      <vt:lpstr>XDO_?REMARKS?627?</vt:lpstr>
      <vt:lpstr>XDO_?REMARKS?628?</vt:lpstr>
      <vt:lpstr>XDO_?REMARKS?629?</vt:lpstr>
      <vt:lpstr>XDO_?REMARKS?63?</vt:lpstr>
      <vt:lpstr>XDO_?REMARKS?630?</vt:lpstr>
      <vt:lpstr>XDO_?REMARKS?631?</vt:lpstr>
      <vt:lpstr>XDO_?REMARKS?632?</vt:lpstr>
      <vt:lpstr>XDO_?REMARKS?633?</vt:lpstr>
      <vt:lpstr>XDO_?REMARKS?634?</vt:lpstr>
      <vt:lpstr>XDO_?REMARKS?635?</vt:lpstr>
      <vt:lpstr>XDO_?REMARKS?636?</vt:lpstr>
      <vt:lpstr>XDO_?REMARKS?637?</vt:lpstr>
      <vt:lpstr>XDO_?REMARKS?638?</vt:lpstr>
      <vt:lpstr>XDO_?REMARKS?639?</vt:lpstr>
      <vt:lpstr>XDO_?REMARKS?64?</vt:lpstr>
      <vt:lpstr>XDO_?REMARKS?640?</vt:lpstr>
      <vt:lpstr>XDO_?REMARKS?641?</vt:lpstr>
      <vt:lpstr>XDO_?REMARKS?642?</vt:lpstr>
      <vt:lpstr>XDO_?REMARKS?643?</vt:lpstr>
      <vt:lpstr>XDO_?REMARKS?644?</vt:lpstr>
      <vt:lpstr>XDO_?REMARKS?645?</vt:lpstr>
      <vt:lpstr>XDO_?REMARKS?646?</vt:lpstr>
      <vt:lpstr>XDO_?REMARKS?647?</vt:lpstr>
      <vt:lpstr>XDO_?REMARKS?648?</vt:lpstr>
      <vt:lpstr>XDO_?REMARKS?649?</vt:lpstr>
      <vt:lpstr>XDO_?REMARKS?65?</vt:lpstr>
      <vt:lpstr>XDO_?REMARKS?650?</vt:lpstr>
      <vt:lpstr>XDO_?REMARKS?651?</vt:lpstr>
      <vt:lpstr>XDO_?REMARKS?652?</vt:lpstr>
      <vt:lpstr>XDO_?REMARKS?653?</vt:lpstr>
      <vt:lpstr>XDO_?REMARKS?654?</vt:lpstr>
      <vt:lpstr>XDO_?REMARKS?655?</vt:lpstr>
      <vt:lpstr>XDO_?REMARKS?656?</vt:lpstr>
      <vt:lpstr>XDO_?REMARKS?657?</vt:lpstr>
      <vt:lpstr>XDO_?REMARKS?658?</vt:lpstr>
      <vt:lpstr>XDO_?REMARKS?659?</vt:lpstr>
      <vt:lpstr>XDO_?REMARKS?660?</vt:lpstr>
      <vt:lpstr>XDO_?REMARKS?661?</vt:lpstr>
      <vt:lpstr>XDO_?REMARKS?662?</vt:lpstr>
      <vt:lpstr>XDO_?REMARKS?663?</vt:lpstr>
      <vt:lpstr>XDO_?REMARKS?664?</vt:lpstr>
      <vt:lpstr>XDO_?REMARKS?665?</vt:lpstr>
      <vt:lpstr>XDO_?REMARKS?666?</vt:lpstr>
      <vt:lpstr>XDO_?REMARKS?667?</vt:lpstr>
      <vt:lpstr>XDO_?REMARKS?668?</vt:lpstr>
      <vt:lpstr>XDO_?REMARKS?669?</vt:lpstr>
      <vt:lpstr>XDO_?REMARKS?670?</vt:lpstr>
      <vt:lpstr>XDO_?REMARKS?671?</vt:lpstr>
      <vt:lpstr>XDO_?REMARKS?672?</vt:lpstr>
      <vt:lpstr>XDO_?REMARKS?673?</vt:lpstr>
      <vt:lpstr>XDO_?REMARKS?73?</vt:lpstr>
      <vt:lpstr>XDO_?REMARKS?74?</vt:lpstr>
      <vt:lpstr>XDO_?REMARKS?75?</vt:lpstr>
      <vt:lpstr>XDO_?REMARKS?76?</vt:lpstr>
      <vt:lpstr>XDO_?REMARKS?77?</vt:lpstr>
      <vt:lpstr>XDO_?REMARKS?82?</vt:lpstr>
      <vt:lpstr>XDO_?REMARKS?83?</vt:lpstr>
      <vt:lpstr>XDO_?REMARKS?84?</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XDO_?TITL?141?</vt:lpstr>
      <vt:lpstr>XDO_?TITL?142?</vt:lpstr>
      <vt:lpstr>XDO_?TITL?143?</vt:lpstr>
      <vt:lpstr>XDO_?TITL?144?</vt:lpstr>
      <vt:lpstr>XDO_?TITL?145?</vt:lpstr>
      <vt:lpstr>XDO_?TITL?146?</vt:lpstr>
      <vt:lpstr>XDO_?TITL?147?</vt:lpstr>
      <vt:lpstr>XDO_?TITL?148?</vt:lpstr>
      <vt:lpstr>XDO_?TITL?149?</vt:lpstr>
      <vt:lpstr>XDO_?TITL?150?</vt:lpstr>
      <vt:lpstr>XDO_?TITL?151?</vt:lpstr>
      <vt:lpstr>XDO_?TITL?152?</vt:lpstr>
      <vt:lpstr>XDO_?TITL?153?</vt:lpstr>
      <vt:lpstr>XDO_?TITL?154?</vt:lpstr>
      <vt:lpstr>XDO_?TITL?155?</vt:lpstr>
      <vt:lpstr>XDO_?TITL?156?</vt:lpstr>
      <vt:lpstr>XDO_?TITL?157?</vt:lpstr>
      <vt:lpstr>XDO_?TITL?158?</vt:lpstr>
      <vt:lpstr>XDO_?TITL?159?</vt:lpstr>
      <vt:lpstr>XDO_?TITL?160?</vt:lpstr>
      <vt:lpstr>XDO_?TITL?161?</vt:lpstr>
      <vt:lpstr>XDO_?TITL?162?</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XDO_?YTM?500?</vt:lpstr>
      <vt:lpstr>XDO_?YTM?501?</vt:lpstr>
      <vt:lpstr>XDO_?YTM?502?</vt:lpstr>
      <vt:lpstr>XDO_?YTM?503?</vt:lpstr>
      <vt:lpstr>XDO_?YTM?504?</vt:lpstr>
      <vt:lpstr>XDO_?YTM?505?</vt:lpstr>
      <vt:lpstr>XDO_?YTM?506?</vt:lpstr>
      <vt:lpstr>XDO_?YTM?507?</vt:lpstr>
      <vt:lpstr>XDO_?YTM?508?</vt:lpstr>
      <vt:lpstr>XDO_?YTM?509?</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vt:lpstr>
      <vt:lpstr>XDO_?YTM?550?</vt:lpstr>
      <vt:lpstr>XDO_?YTM?551?</vt:lpstr>
      <vt:lpstr>XDO_?YTM?552?</vt:lpstr>
      <vt:lpstr>XDO_?YTM?553?</vt:lpstr>
      <vt:lpstr>XDO_?YTM?554?</vt:lpstr>
      <vt:lpstr>XDO_?YTM?555?</vt:lpstr>
      <vt:lpstr>XDO_?YTM?556?</vt:lpstr>
      <vt:lpstr>XDO_?YTM?557?</vt:lpstr>
      <vt:lpstr>XDO_?YTM?558?</vt:lpstr>
      <vt:lpstr>XDO_?YTM?559?</vt:lpstr>
      <vt:lpstr>XDO_?YTM?56?</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XDO_?YTM?590?</vt:lpstr>
      <vt:lpstr>XDO_?YTM?591?</vt:lpstr>
      <vt:lpstr>XDO_?YTM?592?</vt:lpstr>
      <vt:lpstr>XDO_?YTM?593?</vt:lpstr>
      <vt:lpstr>XDO_?YTM?594?</vt:lpstr>
      <vt:lpstr>XDO_?YTM?595?</vt:lpstr>
      <vt:lpstr>XDO_?YTM?596?</vt:lpstr>
      <vt:lpstr>XDO_?YTM?597?</vt:lpstr>
      <vt:lpstr>XDO_?YTM?598?</vt:lpstr>
      <vt:lpstr>XDO_?YTM?599?</vt:lpstr>
      <vt:lpstr>XDO_?YTM?60?</vt:lpstr>
      <vt:lpstr>XDO_?YTM?600?</vt:lpstr>
      <vt:lpstr>XDO_?YTM?601?</vt:lpstr>
      <vt:lpstr>XDO_?YTM?602?</vt:lpstr>
      <vt:lpstr>XDO_?YTM?603?</vt:lpstr>
      <vt:lpstr>XDO_?YTM?604?</vt:lpstr>
      <vt:lpstr>XDO_?YTM?605?</vt:lpstr>
      <vt:lpstr>XDO_?YTM?606?</vt:lpstr>
      <vt:lpstr>XDO_?YTM?607?</vt:lpstr>
      <vt:lpstr>XDO_?YTM?608?</vt:lpstr>
      <vt:lpstr>XDO_?YTM?609?</vt:lpstr>
      <vt:lpstr>XDO_?YTM?61?</vt:lpstr>
      <vt:lpstr>XDO_?YTM?610?</vt:lpstr>
      <vt:lpstr>XDO_?YTM?611?</vt:lpstr>
      <vt:lpstr>XDO_?YTM?612?</vt:lpstr>
      <vt:lpstr>XDO_?YTM?613?</vt:lpstr>
      <vt:lpstr>XDO_?YTM?614?</vt:lpstr>
      <vt:lpstr>XDO_?YTM?615?</vt:lpstr>
      <vt:lpstr>XDO_?YTM?616?</vt:lpstr>
      <vt:lpstr>XDO_?YTM?617?</vt:lpstr>
      <vt:lpstr>XDO_?YTM?618?</vt:lpstr>
      <vt:lpstr>XDO_?YTM?619?</vt:lpstr>
      <vt:lpstr>XDO_?YTM?62?</vt:lpstr>
      <vt:lpstr>XDO_?YTM?620?</vt:lpstr>
      <vt:lpstr>XDO_?YTM?621?</vt:lpstr>
      <vt:lpstr>XDO_?YTM?622?</vt:lpstr>
      <vt:lpstr>XDO_?YTM?623?</vt:lpstr>
      <vt:lpstr>XDO_?YTM?624?</vt:lpstr>
      <vt:lpstr>XDO_?YTM?625?</vt:lpstr>
      <vt:lpstr>XDO_?YTM?626?</vt:lpstr>
      <vt:lpstr>XDO_?YTM?627?</vt:lpstr>
      <vt:lpstr>XDO_?YTM?628?</vt:lpstr>
      <vt:lpstr>XDO_?YTM?629?</vt:lpstr>
      <vt:lpstr>XDO_?YTM?63?</vt:lpstr>
      <vt:lpstr>XDO_?YTM?630?</vt:lpstr>
      <vt:lpstr>XDO_?YTM?631?</vt:lpstr>
      <vt:lpstr>XDO_?YTM?632?</vt:lpstr>
      <vt:lpstr>XDO_?YTM?633?</vt:lpstr>
      <vt:lpstr>XDO_?YTM?634?</vt:lpstr>
      <vt:lpstr>XDO_?YTM?635?</vt:lpstr>
      <vt:lpstr>XDO_?YTM?636?</vt:lpstr>
      <vt:lpstr>XDO_?YTM?637?</vt:lpstr>
      <vt:lpstr>XDO_?YTM?638?</vt:lpstr>
      <vt:lpstr>XDO_?YTM?639?</vt:lpstr>
      <vt:lpstr>XDO_?YTM?64?</vt:lpstr>
      <vt:lpstr>XDO_?YTM?640?</vt:lpstr>
      <vt:lpstr>XDO_?YTM?641?</vt:lpstr>
      <vt:lpstr>XDO_?YTM?642?</vt:lpstr>
      <vt:lpstr>XDO_?YTM?643?</vt:lpstr>
      <vt:lpstr>XDO_?YTM?644?</vt:lpstr>
      <vt:lpstr>XDO_?YTM?645?</vt:lpstr>
      <vt:lpstr>XDO_?YTM?646?</vt:lpstr>
      <vt:lpstr>XDO_?YTM?647?</vt:lpstr>
      <vt:lpstr>XDO_?YTM?648?</vt:lpstr>
      <vt:lpstr>XDO_?YTM?649?</vt:lpstr>
      <vt:lpstr>XDO_?YTM?65?</vt:lpstr>
      <vt:lpstr>XDO_?YTM?650?</vt:lpstr>
      <vt:lpstr>XDO_?YTM?651?</vt:lpstr>
      <vt:lpstr>XDO_?YTM?652?</vt:lpstr>
      <vt:lpstr>XDO_?YTM?653?</vt:lpstr>
      <vt:lpstr>XDO_?YTM?654?</vt:lpstr>
      <vt:lpstr>XDO_?YTM?655?</vt:lpstr>
      <vt:lpstr>XDO_?YTM?656?</vt:lpstr>
      <vt:lpstr>XDO_?YTM?657?</vt:lpstr>
      <vt:lpstr>XDO_?YTM?658?</vt:lpstr>
      <vt:lpstr>XDO_?YTM?659?</vt:lpstr>
      <vt:lpstr>XDO_?YTM?660?</vt:lpstr>
      <vt:lpstr>XDO_?YTM?661?</vt:lpstr>
      <vt:lpstr>XDO_?YTM?662?</vt:lpstr>
      <vt:lpstr>XDO_?YTM?663?</vt:lpstr>
      <vt:lpstr>XDO_?YTM?664?</vt:lpstr>
      <vt:lpstr>XDO_?YTM?665?</vt:lpstr>
      <vt:lpstr>XDO_?YTM?666?</vt:lpstr>
      <vt:lpstr>XDO_?YTM?667?</vt:lpstr>
      <vt:lpstr>XDO_?YTM?668?</vt:lpstr>
      <vt:lpstr>XDO_?YTM?669?</vt:lpstr>
      <vt:lpstr>XDO_?YTM?670?</vt:lpstr>
      <vt:lpstr>XDO_?YTM?671?</vt:lpstr>
      <vt:lpstr>XDO_?YTM?672?</vt:lpstr>
      <vt:lpstr>XDO_?YTM?673?</vt:lpstr>
      <vt:lpstr>XDO_?YTM?73?</vt:lpstr>
      <vt:lpstr>XDO_?YTM?74?</vt:lpstr>
      <vt:lpstr>XDO_?YTM?75?</vt:lpstr>
      <vt:lpstr>XDO_?YTM?76?</vt:lpstr>
      <vt:lpstr>XDO_?YTM?77?</vt:lpstr>
      <vt:lpstr>XDO_?YTM?82?</vt:lpstr>
      <vt:lpstr>XDO_?YTM?83?</vt:lpstr>
      <vt:lpstr>XDO_?YTM?84?</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XDO_GROUP_?G_2?141?</vt:lpstr>
      <vt:lpstr>XDO_GROUP_?G_2?142?</vt:lpstr>
      <vt:lpstr>XDO_GROUP_?G_2?143?</vt:lpstr>
      <vt:lpstr>XDO_GROUP_?G_2?144?</vt:lpstr>
      <vt:lpstr>XDO_GROUP_?G_2?145?</vt:lpstr>
      <vt:lpstr>XDO_GROUP_?G_2?146?</vt:lpstr>
      <vt:lpstr>XDO_GROUP_?G_2?147?</vt:lpstr>
      <vt:lpstr>XDO_GROUP_?G_2?148?</vt:lpstr>
      <vt:lpstr>XDO_GROUP_?G_2?149?</vt:lpstr>
      <vt:lpstr>XDO_GROUP_?G_2?150?</vt:lpstr>
      <vt:lpstr>XDO_GROUP_?G_2?151?</vt:lpstr>
      <vt:lpstr>XDO_GROUP_?G_2?152?</vt:lpstr>
      <vt:lpstr>XDO_GROUP_?G_2?153?</vt:lpstr>
      <vt:lpstr>XDO_GROUP_?G_2?154?</vt:lpstr>
      <vt:lpstr>XDO_GROUP_?G_2?155?</vt:lpstr>
      <vt:lpstr>XDO_GROUP_?G_2?156?</vt:lpstr>
      <vt:lpstr>XDO_GROUP_?G_2?157?</vt:lpstr>
      <vt:lpstr>XDO_GROUP_?G_2?158?</vt:lpstr>
      <vt:lpstr>XDO_GROUP_?G_2?159?</vt:lpstr>
      <vt:lpstr>XDO_GROUP_?G_2?160?</vt:lpstr>
      <vt:lpstr>XDO_GROUP_?G_2?161?</vt:lpstr>
      <vt:lpstr>XDO_GROUP_?G_2?162?</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XDO_GROUP_?G_3?141?</vt:lpstr>
      <vt:lpstr>XDO_GROUP_?G_3?142?</vt:lpstr>
      <vt:lpstr>XDO_GROUP_?G_3?143?</vt:lpstr>
      <vt:lpstr>XDO_GROUP_?G_3?144?</vt:lpstr>
      <vt:lpstr>XDO_GROUP_?G_3?145?</vt:lpstr>
      <vt:lpstr>XDO_GROUP_?G_3?146?</vt:lpstr>
      <vt:lpstr>XDO_GROUP_?G_3?147?</vt:lpstr>
      <vt:lpstr>XDO_GROUP_?G_3?148?</vt:lpstr>
      <vt:lpstr>XDO_GROUP_?G_3?149?</vt:lpstr>
      <vt:lpstr>XDO_GROUP_?G_3?150?</vt:lpstr>
      <vt:lpstr>XDO_GROUP_?G_3?151?</vt:lpstr>
      <vt:lpstr>XDO_GROUP_?G_3?152?</vt:lpstr>
      <vt:lpstr>XDO_GROUP_?G_3?153?</vt:lpstr>
      <vt:lpstr>XDO_GROUP_?G_3?154?</vt:lpstr>
      <vt:lpstr>XDO_GROUP_?G_3?155?</vt:lpstr>
      <vt:lpstr>XDO_GROUP_?G_3?156?</vt:lpstr>
      <vt:lpstr>XDO_GROUP_?G_3?157?</vt:lpstr>
      <vt:lpstr>XDO_GROUP_?G_3?158?</vt:lpstr>
      <vt:lpstr>XDO_GROUP_?G_3?159?</vt:lpstr>
      <vt:lpstr>XDO_GROUP_?G_3?160?</vt:lpstr>
      <vt:lpstr>XDO_GROUP_?G_3?161?</vt:lpstr>
      <vt:lpstr>XDO_GROUP_?G_3?162?</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XDO_GROUP_?G_4?590?</vt:lpstr>
      <vt:lpstr>XDO_GROUP_?G_4?591?</vt:lpstr>
      <vt:lpstr>XDO_GROUP_?G_4?592?</vt:lpstr>
      <vt:lpstr>XDO_GROUP_?G_4?593?</vt:lpstr>
      <vt:lpstr>XDO_GROUP_?G_4?594?</vt:lpstr>
      <vt:lpstr>XDO_GROUP_?G_4?595?</vt:lpstr>
      <vt:lpstr>XDO_GROUP_?G_4?596?</vt:lpstr>
      <vt:lpstr>XDO_GROUP_?G_4?597?</vt:lpstr>
      <vt:lpstr>XDO_GROUP_?G_4?598?</vt:lpstr>
      <vt:lpstr>XDO_GROUP_?G_4?599?</vt:lpstr>
      <vt:lpstr>XDO_GROUP_?G_4?60?</vt:lpstr>
      <vt:lpstr>XDO_GROUP_?G_4?600?</vt:lpstr>
      <vt:lpstr>XDO_GROUP_?G_4?601?</vt:lpstr>
      <vt:lpstr>XDO_GROUP_?G_4?602?</vt:lpstr>
      <vt:lpstr>XDO_GROUP_?G_4?603?</vt:lpstr>
      <vt:lpstr>XDO_GROUP_?G_4?604?</vt:lpstr>
      <vt:lpstr>XDO_GROUP_?G_4?605?</vt:lpstr>
      <vt:lpstr>XDO_GROUP_?G_4?606?</vt:lpstr>
      <vt:lpstr>XDO_GROUP_?G_4?607?</vt:lpstr>
      <vt:lpstr>XDO_GROUP_?G_4?608?</vt:lpstr>
      <vt:lpstr>XDO_GROUP_?G_4?609?</vt:lpstr>
      <vt:lpstr>XDO_GROUP_?G_4?61?</vt:lpstr>
      <vt:lpstr>XDO_GROUP_?G_4?610?</vt:lpstr>
      <vt:lpstr>XDO_GROUP_?G_4?611?</vt:lpstr>
      <vt:lpstr>XDO_GROUP_?G_4?612?</vt:lpstr>
      <vt:lpstr>XDO_GROUP_?G_4?613?</vt:lpstr>
      <vt:lpstr>XDO_GROUP_?G_4?614?</vt:lpstr>
      <vt:lpstr>XDO_GROUP_?G_4?615?</vt:lpstr>
      <vt:lpstr>XDO_GROUP_?G_4?616?</vt:lpstr>
      <vt:lpstr>XDO_GROUP_?G_4?617?</vt:lpstr>
      <vt:lpstr>XDO_GROUP_?G_4?618?</vt:lpstr>
      <vt:lpstr>XDO_GROUP_?G_4?619?</vt:lpstr>
      <vt:lpstr>XDO_GROUP_?G_4?62?</vt:lpstr>
      <vt:lpstr>XDO_GROUP_?G_4?620?</vt:lpstr>
      <vt:lpstr>XDO_GROUP_?G_4?621?</vt:lpstr>
      <vt:lpstr>XDO_GROUP_?G_4?622?</vt:lpstr>
      <vt:lpstr>XDO_GROUP_?G_4?623?</vt:lpstr>
      <vt:lpstr>XDO_GROUP_?G_4?624?</vt:lpstr>
      <vt:lpstr>XDO_GROUP_?G_4?625?</vt:lpstr>
      <vt:lpstr>XDO_GROUP_?G_4?626?</vt:lpstr>
      <vt:lpstr>XDO_GROUP_?G_4?627?</vt:lpstr>
      <vt:lpstr>XDO_GROUP_?G_4?628?</vt:lpstr>
      <vt:lpstr>XDO_GROUP_?G_4?629?</vt:lpstr>
      <vt:lpstr>XDO_GROUP_?G_4?63?</vt:lpstr>
      <vt:lpstr>XDO_GROUP_?G_4?630?</vt:lpstr>
      <vt:lpstr>XDO_GROUP_?G_4?631?</vt:lpstr>
      <vt:lpstr>XDO_GROUP_?G_4?632?</vt:lpstr>
      <vt:lpstr>XDO_GROUP_?G_4?633?</vt:lpstr>
      <vt:lpstr>XDO_GROUP_?G_4?634?</vt:lpstr>
      <vt:lpstr>XDO_GROUP_?G_4?635?</vt:lpstr>
      <vt:lpstr>XDO_GROUP_?G_4?636?</vt:lpstr>
      <vt:lpstr>XDO_GROUP_?G_4?637?</vt:lpstr>
      <vt:lpstr>XDO_GROUP_?G_4?638?</vt:lpstr>
      <vt:lpstr>XDO_GROUP_?G_4?639?</vt:lpstr>
      <vt:lpstr>XDO_GROUP_?G_4?64?</vt:lpstr>
      <vt:lpstr>XDO_GROUP_?G_4?640?</vt:lpstr>
      <vt:lpstr>XDO_GROUP_?G_4?641?</vt:lpstr>
      <vt:lpstr>XDO_GROUP_?G_4?642?</vt:lpstr>
      <vt:lpstr>XDO_GROUP_?G_4?643?</vt:lpstr>
      <vt:lpstr>XDO_GROUP_?G_4?644?</vt:lpstr>
      <vt:lpstr>XDO_GROUP_?G_4?645?</vt:lpstr>
      <vt:lpstr>XDO_GROUP_?G_4?646?</vt:lpstr>
      <vt:lpstr>XDO_GROUP_?G_4?647?</vt:lpstr>
      <vt:lpstr>XDO_GROUP_?G_4?648?</vt:lpstr>
      <vt:lpstr>XDO_GROUP_?G_4?649?</vt:lpstr>
      <vt:lpstr>XDO_GROUP_?G_4?65?</vt:lpstr>
      <vt:lpstr>XDO_GROUP_?G_4?650?</vt:lpstr>
      <vt:lpstr>XDO_GROUP_?G_4?651?</vt:lpstr>
      <vt:lpstr>XDO_GROUP_?G_4?652?</vt:lpstr>
      <vt:lpstr>XDO_GROUP_?G_4?653?</vt:lpstr>
      <vt:lpstr>XDO_GROUP_?G_4?654?</vt:lpstr>
      <vt:lpstr>XDO_GROUP_?G_4?655?</vt:lpstr>
      <vt:lpstr>XDO_GROUP_?G_4?656?</vt:lpstr>
      <vt:lpstr>XDO_GROUP_?G_4?657?</vt:lpstr>
      <vt:lpstr>XDO_GROUP_?G_4?658?</vt:lpstr>
      <vt:lpstr>XDO_GROUP_?G_4?659?</vt:lpstr>
      <vt:lpstr>XDO_GROUP_?G_4?660?</vt:lpstr>
      <vt:lpstr>XDO_GROUP_?G_4?661?</vt:lpstr>
      <vt:lpstr>XDO_GROUP_?G_4?662?</vt:lpstr>
      <vt:lpstr>XDO_GROUP_?G_4?663?</vt:lpstr>
      <vt:lpstr>XDO_GROUP_?G_4?664?</vt:lpstr>
      <vt:lpstr>XDO_GROUP_?G_4?665?</vt:lpstr>
      <vt:lpstr>XDO_GROUP_?G_4?666?</vt:lpstr>
      <vt:lpstr>XDO_GROUP_?G_4?667?</vt:lpstr>
      <vt:lpstr>XDO_GROUP_?G_4?668?</vt:lpstr>
      <vt:lpstr>XDO_GROUP_?G_4?669?</vt:lpstr>
      <vt:lpstr>XDO_GROUP_?G_4?670?</vt:lpstr>
      <vt:lpstr>XDO_GROUP_?G_4?671?</vt:lpstr>
      <vt:lpstr>XDO_GROUP_?G_4?672?</vt:lpstr>
      <vt:lpstr>XDO_GROUP_?G_4?673?</vt:lpstr>
      <vt:lpstr>XDO_GROUP_?G_4?73?</vt:lpstr>
      <vt:lpstr>XDO_GROUP_?G_4?74?</vt:lpstr>
      <vt:lpstr>XDO_GROUP_?G_4?75?</vt:lpstr>
      <vt:lpstr>XDO_GROUP_?G_4?76?</vt:lpstr>
      <vt:lpstr>XDO_GROUP_?G_4?77?</vt:lpstr>
      <vt:lpstr>XDO_GROUP_?G_4?82?</vt:lpstr>
      <vt:lpstr>XDO_GROUP_?G_4?83?</vt:lpstr>
      <vt:lpstr>XDO_GROUP_?G_4?84?</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Abhishek Dave-SBIMF</cp:lastModifiedBy>
  <cp:lastPrinted>2013-11-30T11:49:41Z</cp:lastPrinted>
  <dcterms:created xsi:type="dcterms:W3CDTF">2010-04-14T16:02:20Z</dcterms:created>
  <dcterms:modified xsi:type="dcterms:W3CDTF">2023-05-09T05:38:03Z</dcterms:modified>
</cp:coreProperties>
</file>